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\\srv-fichiers\DocsPartages\SC_PATRIMOINE\COMMUN\5. MARCHES DIVERS_ENTRE-MAINT\MARCHES EN CREATION\25 006 Ascenseurs\"/>
    </mc:Choice>
  </mc:AlternateContent>
  <xr:revisionPtr revIDLastSave="0" documentId="13_ncr:1_{4D116322-5050-4133-9BF2-7DF81C83A381}" xr6:coauthVersionLast="47" xr6:coauthVersionMax="47" xr10:uidLastSave="{00000000-0000-0000-0000-000000000000}"/>
  <bookViews>
    <workbookView xWindow="-120" yWindow="-120" windowWidth="29040" windowHeight="15720" activeTab="6" xr2:uid="{00000000-000D-0000-FFFF-FFFF00000000}"/>
  </bookViews>
  <sheets>
    <sheet name="BPU Lot 1" sheetId="9" r:id="rId1"/>
    <sheet name="BPU Lot 2" sheetId="3" r:id="rId2"/>
    <sheet name="BPU Lot 3" sheetId="10" r:id="rId3"/>
    <sheet name="DPGF Travaux Lot 1" sheetId="7" r:id="rId4"/>
    <sheet name="DPGF Travaux Lot 2" sheetId="4" r:id="rId5"/>
    <sheet name="DPGF Travaux Lot 3" sheetId="5" r:id="rId6"/>
    <sheet name="Récap" sheetId="8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8" l="1"/>
  <c r="C14" i="8"/>
  <c r="D13" i="8"/>
  <c r="C13" i="8"/>
  <c r="D7" i="8"/>
  <c r="C7" i="8"/>
  <c r="D6" i="8"/>
  <c r="C6" i="8"/>
  <c r="D15" i="8"/>
  <c r="C15" i="8"/>
  <c r="G7" i="5"/>
  <c r="E6" i="5"/>
  <c r="G6" i="5" s="1"/>
  <c r="E5" i="5"/>
  <c r="G5" i="5" s="1"/>
  <c r="E6" i="7"/>
  <c r="E7" i="7"/>
  <c r="E8" i="7"/>
  <c r="E9" i="7"/>
  <c r="E10" i="7"/>
  <c r="E11" i="7"/>
  <c r="E12" i="7"/>
  <c r="G12" i="7" s="1"/>
  <c r="Y12" i="7" s="1"/>
  <c r="AA12" i="7" s="1"/>
  <c r="E13" i="7"/>
  <c r="G13" i="7" s="1"/>
  <c r="Y13" i="7" s="1"/>
  <c r="AA13" i="7" s="1"/>
  <c r="E14" i="7"/>
  <c r="E15" i="7"/>
  <c r="E16" i="7"/>
  <c r="E17" i="7"/>
  <c r="E18" i="7"/>
  <c r="E19" i="7"/>
  <c r="E20" i="7"/>
  <c r="G20" i="7" s="1"/>
  <c r="Y20" i="7" s="1"/>
  <c r="AA20" i="7" s="1"/>
  <c r="E21" i="7"/>
  <c r="G21" i="7" s="1"/>
  <c r="Y21" i="7" s="1"/>
  <c r="AA21" i="7" s="1"/>
  <c r="E22" i="7"/>
  <c r="E23" i="7"/>
  <c r="E5" i="7"/>
  <c r="D8" i="8"/>
  <c r="C8" i="8"/>
  <c r="F310" i="10"/>
  <c r="F309" i="10"/>
  <c r="F308" i="10"/>
  <c r="F307" i="10"/>
  <c r="F306" i="10"/>
  <c r="F305" i="10"/>
  <c r="F304" i="10"/>
  <c r="F303" i="10"/>
  <c r="F302" i="10"/>
  <c r="F301" i="10"/>
  <c r="F300" i="10"/>
  <c r="F299" i="10"/>
  <c r="F298" i="10"/>
  <c r="F297" i="10"/>
  <c r="F296" i="10"/>
  <c r="F295" i="10"/>
  <c r="F294" i="10"/>
  <c r="F293" i="10"/>
  <c r="F292" i="10"/>
  <c r="F291" i="10"/>
  <c r="F290" i="10"/>
  <c r="F289" i="10"/>
  <c r="F288" i="10"/>
  <c r="F287" i="10"/>
  <c r="F286" i="10"/>
  <c r="F285" i="10"/>
  <c r="F284" i="10"/>
  <c r="F283" i="10"/>
  <c r="F282" i="10"/>
  <c r="F281" i="10"/>
  <c r="F280" i="10"/>
  <c r="F279" i="10"/>
  <c r="F278" i="10"/>
  <c r="F277" i="10"/>
  <c r="F276" i="10"/>
  <c r="F275" i="10"/>
  <c r="F274" i="10"/>
  <c r="F273" i="10"/>
  <c r="F272" i="10"/>
  <c r="F271" i="10"/>
  <c r="F270" i="10"/>
  <c r="F269" i="10"/>
  <c r="F268" i="10"/>
  <c r="F267" i="10"/>
  <c r="F266" i="10"/>
  <c r="F265" i="10"/>
  <c r="F264" i="10"/>
  <c r="F263" i="10"/>
  <c r="F262" i="10"/>
  <c r="F261" i="10"/>
  <c r="F260" i="10"/>
  <c r="F259" i="10"/>
  <c r="F258" i="10"/>
  <c r="F257" i="10"/>
  <c r="F256" i="10"/>
  <c r="F255" i="10"/>
  <c r="F254" i="10"/>
  <c r="F253" i="10"/>
  <c r="F252" i="10"/>
  <c r="F251" i="10"/>
  <c r="F250" i="10"/>
  <c r="F249" i="10"/>
  <c r="F248" i="10"/>
  <c r="F247" i="10"/>
  <c r="F246" i="10"/>
  <c r="F245" i="10"/>
  <c r="F244" i="10"/>
  <c r="F243" i="10"/>
  <c r="F242" i="10"/>
  <c r="F241" i="10"/>
  <c r="F240" i="10"/>
  <c r="F239" i="10"/>
  <c r="F238" i="10"/>
  <c r="F237" i="10"/>
  <c r="F236" i="10"/>
  <c r="F235" i="10"/>
  <c r="F234" i="10"/>
  <c r="F233" i="10"/>
  <c r="F232" i="10"/>
  <c r="F231" i="10"/>
  <c r="F230" i="10"/>
  <c r="F229" i="10"/>
  <c r="F228" i="10"/>
  <c r="F227" i="10"/>
  <c r="F226" i="10"/>
  <c r="F225" i="10"/>
  <c r="F224" i="10"/>
  <c r="F223" i="10"/>
  <c r="F222" i="10"/>
  <c r="F221" i="10"/>
  <c r="F220" i="10"/>
  <c r="F219" i="10"/>
  <c r="F218" i="10"/>
  <c r="F217" i="10"/>
  <c r="F216" i="10"/>
  <c r="F215" i="10"/>
  <c r="F214" i="10"/>
  <c r="F213" i="10"/>
  <c r="F212" i="10"/>
  <c r="F211" i="10"/>
  <c r="F210" i="10"/>
  <c r="F209" i="10"/>
  <c r="F208" i="10"/>
  <c r="F207" i="10"/>
  <c r="F206" i="10"/>
  <c r="F205" i="10"/>
  <c r="F204" i="10"/>
  <c r="F203" i="10"/>
  <c r="F202" i="10"/>
  <c r="F201" i="10"/>
  <c r="F200" i="10"/>
  <c r="F199" i="10"/>
  <c r="F198" i="10"/>
  <c r="F197" i="10"/>
  <c r="F196" i="10"/>
  <c r="F195" i="10"/>
  <c r="F194" i="10"/>
  <c r="F193" i="10"/>
  <c r="F192" i="10"/>
  <c r="F191" i="10"/>
  <c r="F190" i="10"/>
  <c r="F189" i="10"/>
  <c r="F188" i="10"/>
  <c r="F187" i="10"/>
  <c r="F186" i="10"/>
  <c r="F185" i="10"/>
  <c r="F184" i="10"/>
  <c r="F183" i="10"/>
  <c r="F182" i="10"/>
  <c r="F181" i="10"/>
  <c r="F180" i="10"/>
  <c r="F179" i="10"/>
  <c r="F178" i="10"/>
  <c r="F177" i="10"/>
  <c r="F176" i="10"/>
  <c r="F175" i="10"/>
  <c r="F174" i="10"/>
  <c r="F173" i="10"/>
  <c r="F172" i="10"/>
  <c r="F171" i="10"/>
  <c r="F170" i="10"/>
  <c r="F169" i="10"/>
  <c r="F168" i="10"/>
  <c r="F167" i="10"/>
  <c r="F166" i="10"/>
  <c r="F165" i="10"/>
  <c r="F164" i="10"/>
  <c r="F163" i="10"/>
  <c r="F162" i="10"/>
  <c r="F161" i="10"/>
  <c r="F160" i="10"/>
  <c r="F159" i="10"/>
  <c r="F158" i="10"/>
  <c r="F157" i="10"/>
  <c r="F156" i="10"/>
  <c r="F155" i="10"/>
  <c r="F154" i="10"/>
  <c r="F153" i="10"/>
  <c r="F152" i="10"/>
  <c r="F151" i="10"/>
  <c r="F150" i="10"/>
  <c r="F149" i="10"/>
  <c r="F148" i="10"/>
  <c r="F147" i="10"/>
  <c r="F146" i="10"/>
  <c r="F145" i="10"/>
  <c r="F144" i="10"/>
  <c r="F143" i="10"/>
  <c r="F142" i="10"/>
  <c r="F141" i="10"/>
  <c r="F140" i="10"/>
  <c r="F139" i="10"/>
  <c r="F138" i="10"/>
  <c r="F137" i="10"/>
  <c r="F136" i="10"/>
  <c r="F135" i="10"/>
  <c r="F134" i="10"/>
  <c r="F133" i="10"/>
  <c r="F132" i="10"/>
  <c r="F131" i="10"/>
  <c r="F130" i="10"/>
  <c r="F129" i="10"/>
  <c r="F128" i="10"/>
  <c r="F127" i="10"/>
  <c r="F126" i="10"/>
  <c r="F125" i="10"/>
  <c r="F124" i="10"/>
  <c r="F123" i="10"/>
  <c r="F122" i="10"/>
  <c r="F121" i="10"/>
  <c r="F120" i="10"/>
  <c r="F119" i="10"/>
  <c r="F118" i="10"/>
  <c r="F117" i="10"/>
  <c r="F116" i="10"/>
  <c r="F115" i="10"/>
  <c r="F114" i="10"/>
  <c r="F113" i="10"/>
  <c r="F112" i="10"/>
  <c r="F111" i="10"/>
  <c r="F110" i="10"/>
  <c r="F109" i="10"/>
  <c r="F108" i="10"/>
  <c r="F107" i="10"/>
  <c r="F106" i="10"/>
  <c r="F105" i="10"/>
  <c r="F104" i="10"/>
  <c r="F103" i="10"/>
  <c r="A103" i="10"/>
  <c r="A104" i="10" s="1"/>
  <c r="A105" i="10" s="1"/>
  <c r="A106" i="10" s="1"/>
  <c r="A107" i="10" s="1"/>
  <c r="A108" i="10" s="1"/>
  <c r="A109" i="10" s="1"/>
  <c r="A110" i="10" s="1"/>
  <c r="A111" i="10" s="1"/>
  <c r="A112" i="10" s="1"/>
  <c r="A113" i="10" s="1"/>
  <c r="A114" i="10" s="1"/>
  <c r="A115" i="10" s="1"/>
  <c r="A116" i="10" s="1"/>
  <c r="A117" i="10" s="1"/>
  <c r="A118" i="10" s="1"/>
  <c r="A119" i="10" s="1"/>
  <c r="A120" i="10" s="1"/>
  <c r="A121" i="10" s="1"/>
  <c r="A122" i="10" s="1"/>
  <c r="A123" i="10" s="1"/>
  <c r="A124" i="10" s="1"/>
  <c r="A125" i="10" s="1"/>
  <c r="A126" i="10" s="1"/>
  <c r="A127" i="10" s="1"/>
  <c r="A128" i="10" s="1"/>
  <c r="A129" i="10" s="1"/>
  <c r="A130" i="10" s="1"/>
  <c r="A131" i="10" s="1"/>
  <c r="A132" i="10" s="1"/>
  <c r="A133" i="10" s="1"/>
  <c r="A134" i="10" s="1"/>
  <c r="A135" i="10" s="1"/>
  <c r="A136" i="10" s="1"/>
  <c r="A137" i="10" s="1"/>
  <c r="A138" i="10" s="1"/>
  <c r="A139" i="10" s="1"/>
  <c r="A140" i="10" s="1"/>
  <c r="A141" i="10" s="1"/>
  <c r="A142" i="10" s="1"/>
  <c r="A143" i="10" s="1"/>
  <c r="A144" i="10" s="1"/>
  <c r="A145" i="10" s="1"/>
  <c r="A146" i="10" s="1"/>
  <c r="A147" i="10" s="1"/>
  <c r="A148" i="10" s="1"/>
  <c r="A149" i="10" s="1"/>
  <c r="A150" i="10" s="1"/>
  <c r="A151" i="10" s="1"/>
  <c r="A152" i="10" s="1"/>
  <c r="A153" i="10" s="1"/>
  <c r="A154" i="10" s="1"/>
  <c r="A155" i="10" s="1"/>
  <c r="A156" i="10" s="1"/>
  <c r="A157" i="10" s="1"/>
  <c r="A158" i="10" s="1"/>
  <c r="A159" i="10" s="1"/>
  <c r="A160" i="10" s="1"/>
  <c r="A161" i="10" s="1"/>
  <c r="A162" i="10" s="1"/>
  <c r="A163" i="10" s="1"/>
  <c r="A164" i="10" s="1"/>
  <c r="A165" i="10" s="1"/>
  <c r="A166" i="10" s="1"/>
  <c r="A167" i="10" s="1"/>
  <c r="A168" i="10" s="1"/>
  <c r="A169" i="10" s="1"/>
  <c r="A170" i="10" s="1"/>
  <c r="A171" i="10" s="1"/>
  <c r="A172" i="10" s="1"/>
  <c r="A173" i="10" s="1"/>
  <c r="A174" i="10" s="1"/>
  <c r="A175" i="10" s="1"/>
  <c r="A176" i="10" s="1"/>
  <c r="A177" i="10" s="1"/>
  <c r="A178" i="10" s="1"/>
  <c r="A179" i="10" s="1"/>
  <c r="A180" i="10" s="1"/>
  <c r="A181" i="10" s="1"/>
  <c r="A182" i="10" s="1"/>
  <c r="A183" i="10" s="1"/>
  <c r="A184" i="10" s="1"/>
  <c r="A185" i="10" s="1"/>
  <c r="A186" i="10" s="1"/>
  <c r="A187" i="10" s="1"/>
  <c r="A188" i="10" s="1"/>
  <c r="A189" i="10" s="1"/>
  <c r="A190" i="10" s="1"/>
  <c r="A191" i="10" s="1"/>
  <c r="A192" i="10" s="1"/>
  <c r="A193" i="10" s="1"/>
  <c r="A194" i="10" s="1"/>
  <c r="A195" i="10" s="1"/>
  <c r="A196" i="10" s="1"/>
  <c r="A197" i="10" s="1"/>
  <c r="A198" i="10" s="1"/>
  <c r="A199" i="10" s="1"/>
  <c r="A200" i="10" s="1"/>
  <c r="A201" i="10" s="1"/>
  <c r="A202" i="10" s="1"/>
  <c r="A203" i="10" s="1"/>
  <c r="A204" i="10" s="1"/>
  <c r="A205" i="10" s="1"/>
  <c r="A206" i="10" s="1"/>
  <c r="A207" i="10" s="1"/>
  <c r="A208" i="10" s="1"/>
  <c r="A209" i="10" s="1"/>
  <c r="A210" i="10" s="1"/>
  <c r="A211" i="10" s="1"/>
  <c r="A212" i="10" s="1"/>
  <c r="A213" i="10" s="1"/>
  <c r="A214" i="10" s="1"/>
  <c r="A215" i="10" s="1"/>
  <c r="A216" i="10" s="1"/>
  <c r="A217" i="10" s="1"/>
  <c r="A218" i="10" s="1"/>
  <c r="A219" i="10" s="1"/>
  <c r="A220" i="10" s="1"/>
  <c r="A221" i="10" s="1"/>
  <c r="A222" i="10" s="1"/>
  <c r="A223" i="10" s="1"/>
  <c r="A224" i="10" s="1"/>
  <c r="A225" i="10" s="1"/>
  <c r="A226" i="10" s="1"/>
  <c r="A227" i="10" s="1"/>
  <c r="A228" i="10" s="1"/>
  <c r="A229" i="10" s="1"/>
  <c r="A230" i="10" s="1"/>
  <c r="A231" i="10" s="1"/>
  <c r="A232" i="10" s="1"/>
  <c r="A233" i="10" s="1"/>
  <c r="A234" i="10" s="1"/>
  <c r="A235" i="10" s="1"/>
  <c r="A236" i="10" s="1"/>
  <c r="A237" i="10" s="1"/>
  <c r="A238" i="10" s="1"/>
  <c r="A239" i="10" s="1"/>
  <c r="A240" i="10" s="1"/>
  <c r="A241" i="10" s="1"/>
  <c r="A242" i="10" s="1"/>
  <c r="A243" i="10" s="1"/>
  <c r="A244" i="10" s="1"/>
  <c r="A245" i="10" s="1"/>
  <c r="A246" i="10" s="1"/>
  <c r="A247" i="10" s="1"/>
  <c r="A248" i="10" s="1"/>
  <c r="A249" i="10" s="1"/>
  <c r="A250" i="10" s="1"/>
  <c r="A251" i="10" s="1"/>
  <c r="A252" i="10" s="1"/>
  <c r="A253" i="10" s="1"/>
  <c r="A254" i="10" s="1"/>
  <c r="A255" i="10" s="1"/>
  <c r="A256" i="10" s="1"/>
  <c r="A257" i="10" s="1"/>
  <c r="A258" i="10" s="1"/>
  <c r="A259" i="10" s="1"/>
  <c r="A260" i="10" s="1"/>
  <c r="A261" i="10" s="1"/>
  <c r="A262" i="10" s="1"/>
  <c r="A263" i="10" s="1"/>
  <c r="A264" i="10" s="1"/>
  <c r="A265" i="10" s="1"/>
  <c r="A266" i="10" s="1"/>
  <c r="A267" i="10" s="1"/>
  <c r="A268" i="10" s="1"/>
  <c r="A269" i="10" s="1"/>
  <c r="A270" i="10" s="1"/>
  <c r="A271" i="10" s="1"/>
  <c r="A272" i="10" s="1"/>
  <c r="A273" i="10" s="1"/>
  <c r="A274" i="10" s="1"/>
  <c r="A275" i="10" s="1"/>
  <c r="A276" i="10" s="1"/>
  <c r="A277" i="10" s="1"/>
  <c r="A278" i="10" s="1"/>
  <c r="A279" i="10" s="1"/>
  <c r="A280" i="10" s="1"/>
  <c r="A281" i="10" s="1"/>
  <c r="A282" i="10" s="1"/>
  <c r="A283" i="10" s="1"/>
  <c r="A284" i="10" s="1"/>
  <c r="A285" i="10" s="1"/>
  <c r="A286" i="10" s="1"/>
  <c r="A287" i="10" s="1"/>
  <c r="A288" i="10" s="1"/>
  <c r="A289" i="10" s="1"/>
  <c r="A290" i="10" s="1"/>
  <c r="A291" i="10" s="1"/>
  <c r="A292" i="10" s="1"/>
  <c r="A293" i="10" s="1"/>
  <c r="A294" i="10" s="1"/>
  <c r="A295" i="10" s="1"/>
  <c r="A296" i="10" s="1"/>
  <c r="A297" i="10" s="1"/>
  <c r="A298" i="10" s="1"/>
  <c r="A299" i="10" s="1"/>
  <c r="A300" i="10" s="1"/>
  <c r="A301" i="10" s="1"/>
  <c r="A302" i="10" s="1"/>
  <c r="A303" i="10" s="1"/>
  <c r="A304" i="10" s="1"/>
  <c r="A305" i="10" s="1"/>
  <c r="A306" i="10" s="1"/>
  <c r="A307" i="10" s="1"/>
  <c r="A308" i="10" s="1"/>
  <c r="A309" i="10" s="1"/>
  <c r="A310" i="10" s="1"/>
  <c r="F102" i="10"/>
  <c r="A102" i="10"/>
  <c r="F101" i="10"/>
  <c r="F99" i="10"/>
  <c r="F98" i="10"/>
  <c r="F97" i="10"/>
  <c r="F96" i="10"/>
  <c r="F95" i="10"/>
  <c r="F94" i="10"/>
  <c r="F93" i="10"/>
  <c r="F92" i="10"/>
  <c r="F91" i="10"/>
  <c r="A91" i="10"/>
  <c r="A92" i="10" s="1"/>
  <c r="A93" i="10" s="1"/>
  <c r="A94" i="10" s="1"/>
  <c r="A95" i="10" s="1"/>
  <c r="A96" i="10" s="1"/>
  <c r="A97" i="10" s="1"/>
  <c r="A98" i="10" s="1"/>
  <c r="A99" i="10" s="1"/>
  <c r="F90" i="10"/>
  <c r="F87" i="10"/>
  <c r="A87" i="10"/>
  <c r="F86" i="10"/>
  <c r="F85" i="10"/>
  <c r="A85" i="10"/>
  <c r="A86" i="10" s="1"/>
  <c r="F84" i="10"/>
  <c r="F82" i="10"/>
  <c r="F81" i="10"/>
  <c r="F80" i="10"/>
  <c r="F79" i="10"/>
  <c r="A79" i="10"/>
  <c r="A80" i="10" s="1"/>
  <c r="A81" i="10" s="1"/>
  <c r="A82" i="10" s="1"/>
  <c r="F78" i="10"/>
  <c r="A78" i="10"/>
  <c r="F77" i="10"/>
  <c r="F74" i="10"/>
  <c r="F73" i="10"/>
  <c r="F72" i="10"/>
  <c r="F71" i="10"/>
  <c r="F70" i="10"/>
  <c r="F69" i="10"/>
  <c r="F68" i="10"/>
  <c r="F67" i="10"/>
  <c r="F66" i="10"/>
  <c r="F65" i="10"/>
  <c r="F64" i="10"/>
  <c r="F63" i="10"/>
  <c r="F62" i="10"/>
  <c r="F61" i="10"/>
  <c r="F60" i="10"/>
  <c r="F59" i="10"/>
  <c r="A59" i="10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F58" i="10"/>
  <c r="A58" i="10"/>
  <c r="F57" i="10"/>
  <c r="F54" i="10"/>
  <c r="F53" i="10"/>
  <c r="F52" i="10"/>
  <c r="F51" i="10"/>
  <c r="F50" i="10"/>
  <c r="F49" i="10"/>
  <c r="F48" i="10"/>
  <c r="F47" i="10"/>
  <c r="A47" i="10"/>
  <c r="A48" i="10" s="1"/>
  <c r="A49" i="10" s="1"/>
  <c r="A50" i="10" s="1"/>
  <c r="A51" i="10" s="1"/>
  <c r="A52" i="10" s="1"/>
  <c r="A53" i="10" s="1"/>
  <c r="A54" i="10" s="1"/>
  <c r="F46" i="10"/>
  <c r="F44" i="10"/>
  <c r="F43" i="10"/>
  <c r="F42" i="10"/>
  <c r="F41" i="10"/>
  <c r="F40" i="10"/>
  <c r="A40" i="10"/>
  <c r="A41" i="10" s="1"/>
  <c r="A42" i="10" s="1"/>
  <c r="A43" i="10" s="1"/>
  <c r="A44" i="10" s="1"/>
  <c r="F39" i="10"/>
  <c r="F37" i="10"/>
  <c r="F36" i="10"/>
  <c r="F35" i="10"/>
  <c r="F34" i="10"/>
  <c r="F33" i="10"/>
  <c r="F32" i="10"/>
  <c r="F31" i="10"/>
  <c r="F30" i="10"/>
  <c r="F29" i="10"/>
  <c r="F28" i="10"/>
  <c r="F27" i="10"/>
  <c r="F26" i="10"/>
  <c r="F25" i="10"/>
  <c r="F24" i="10"/>
  <c r="F23" i="10"/>
  <c r="F22" i="10"/>
  <c r="F21" i="10"/>
  <c r="F20" i="10"/>
  <c r="F19" i="10"/>
  <c r="A19" i="10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F18" i="10"/>
  <c r="F311" i="10" s="1"/>
  <c r="F310" i="9"/>
  <c r="F309" i="9"/>
  <c r="F308" i="9"/>
  <c r="F307" i="9"/>
  <c r="F306" i="9"/>
  <c r="F305" i="9"/>
  <c r="F304" i="9"/>
  <c r="F303" i="9"/>
  <c r="F302" i="9"/>
  <c r="F301" i="9"/>
  <c r="F300" i="9"/>
  <c r="F299" i="9"/>
  <c r="F298" i="9"/>
  <c r="F297" i="9"/>
  <c r="F296" i="9"/>
  <c r="F295" i="9"/>
  <c r="F294" i="9"/>
  <c r="F293" i="9"/>
  <c r="F292" i="9"/>
  <c r="F291" i="9"/>
  <c r="F290" i="9"/>
  <c r="F289" i="9"/>
  <c r="F288" i="9"/>
  <c r="F287" i="9"/>
  <c r="F286" i="9"/>
  <c r="F285" i="9"/>
  <c r="F284" i="9"/>
  <c r="F283" i="9"/>
  <c r="F282" i="9"/>
  <c r="F281" i="9"/>
  <c r="F280" i="9"/>
  <c r="F279" i="9"/>
  <c r="F278" i="9"/>
  <c r="F277" i="9"/>
  <c r="F276" i="9"/>
  <c r="F275" i="9"/>
  <c r="F274" i="9"/>
  <c r="F273" i="9"/>
  <c r="F272" i="9"/>
  <c r="F271" i="9"/>
  <c r="F270" i="9"/>
  <c r="F269" i="9"/>
  <c r="F268" i="9"/>
  <c r="F267" i="9"/>
  <c r="F266" i="9"/>
  <c r="F265" i="9"/>
  <c r="F264" i="9"/>
  <c r="F263" i="9"/>
  <c r="F262" i="9"/>
  <c r="F261" i="9"/>
  <c r="F260" i="9"/>
  <c r="F259" i="9"/>
  <c r="F258" i="9"/>
  <c r="F257" i="9"/>
  <c r="F256" i="9"/>
  <c r="F255" i="9"/>
  <c r="F254" i="9"/>
  <c r="F253" i="9"/>
  <c r="F252" i="9"/>
  <c r="F251" i="9"/>
  <c r="F250" i="9"/>
  <c r="F249" i="9"/>
  <c r="F248" i="9"/>
  <c r="F247" i="9"/>
  <c r="F246" i="9"/>
  <c r="F245" i="9"/>
  <c r="F244" i="9"/>
  <c r="F243" i="9"/>
  <c r="F242" i="9"/>
  <c r="F241" i="9"/>
  <c r="F240" i="9"/>
  <c r="F239" i="9"/>
  <c r="F238" i="9"/>
  <c r="F237" i="9"/>
  <c r="F236" i="9"/>
  <c r="F235" i="9"/>
  <c r="F234" i="9"/>
  <c r="F233" i="9"/>
  <c r="F232" i="9"/>
  <c r="F231" i="9"/>
  <c r="F230" i="9"/>
  <c r="F229" i="9"/>
  <c r="F228" i="9"/>
  <c r="F227" i="9"/>
  <c r="F226" i="9"/>
  <c r="F225" i="9"/>
  <c r="F224" i="9"/>
  <c r="F223" i="9"/>
  <c r="F222" i="9"/>
  <c r="F221" i="9"/>
  <c r="F220" i="9"/>
  <c r="F219" i="9"/>
  <c r="F218" i="9"/>
  <c r="F217" i="9"/>
  <c r="F216" i="9"/>
  <c r="F215" i="9"/>
  <c r="F214" i="9"/>
  <c r="F213" i="9"/>
  <c r="F212" i="9"/>
  <c r="F211" i="9"/>
  <c r="F210" i="9"/>
  <c r="F209" i="9"/>
  <c r="F208" i="9"/>
  <c r="F207" i="9"/>
  <c r="F206" i="9"/>
  <c r="F205" i="9"/>
  <c r="F204" i="9"/>
  <c r="F203" i="9"/>
  <c r="F202" i="9"/>
  <c r="F201" i="9"/>
  <c r="F200" i="9"/>
  <c r="F199" i="9"/>
  <c r="F198" i="9"/>
  <c r="F197" i="9"/>
  <c r="F196" i="9"/>
  <c r="F195" i="9"/>
  <c r="F194" i="9"/>
  <c r="F193" i="9"/>
  <c r="F192" i="9"/>
  <c r="F191" i="9"/>
  <c r="F190" i="9"/>
  <c r="F189" i="9"/>
  <c r="F188" i="9"/>
  <c r="F187" i="9"/>
  <c r="F186" i="9"/>
  <c r="F185" i="9"/>
  <c r="F184" i="9"/>
  <c r="F183" i="9"/>
  <c r="F182" i="9"/>
  <c r="F181" i="9"/>
  <c r="F180" i="9"/>
  <c r="F179" i="9"/>
  <c r="F178" i="9"/>
  <c r="F177" i="9"/>
  <c r="F176" i="9"/>
  <c r="F175" i="9"/>
  <c r="F174" i="9"/>
  <c r="F173" i="9"/>
  <c r="F172" i="9"/>
  <c r="F171" i="9"/>
  <c r="F170" i="9"/>
  <c r="F169" i="9"/>
  <c r="F168" i="9"/>
  <c r="F167" i="9"/>
  <c r="F166" i="9"/>
  <c r="F165" i="9"/>
  <c r="F164" i="9"/>
  <c r="F163" i="9"/>
  <c r="F162" i="9"/>
  <c r="F161" i="9"/>
  <c r="F160" i="9"/>
  <c r="F159" i="9"/>
  <c r="F158" i="9"/>
  <c r="F157" i="9"/>
  <c r="F156" i="9"/>
  <c r="F155" i="9"/>
  <c r="F154" i="9"/>
  <c r="F153" i="9"/>
  <c r="F152" i="9"/>
  <c r="F151" i="9"/>
  <c r="F150" i="9"/>
  <c r="F149" i="9"/>
  <c r="F148" i="9"/>
  <c r="F147" i="9"/>
  <c r="F146" i="9"/>
  <c r="F145" i="9"/>
  <c r="F144" i="9"/>
  <c r="F143" i="9"/>
  <c r="F142" i="9"/>
  <c r="F141" i="9"/>
  <c r="F140" i="9"/>
  <c r="F139" i="9"/>
  <c r="F138" i="9"/>
  <c r="F137" i="9"/>
  <c r="F136" i="9"/>
  <c r="F135" i="9"/>
  <c r="F134" i="9"/>
  <c r="F133" i="9"/>
  <c r="F132" i="9"/>
  <c r="F131" i="9"/>
  <c r="F130" i="9"/>
  <c r="F129" i="9"/>
  <c r="F128" i="9"/>
  <c r="F127" i="9"/>
  <c r="F126" i="9"/>
  <c r="F125" i="9"/>
  <c r="F124" i="9"/>
  <c r="F123" i="9"/>
  <c r="F122" i="9"/>
  <c r="F121" i="9"/>
  <c r="F120" i="9"/>
  <c r="F119" i="9"/>
  <c r="F118" i="9"/>
  <c r="F117" i="9"/>
  <c r="F116" i="9"/>
  <c r="F115" i="9"/>
  <c r="F114" i="9"/>
  <c r="F113" i="9"/>
  <c r="F112" i="9"/>
  <c r="F111" i="9"/>
  <c r="F110" i="9"/>
  <c r="F109" i="9"/>
  <c r="F108" i="9"/>
  <c r="F107" i="9"/>
  <c r="F106" i="9"/>
  <c r="F105" i="9"/>
  <c r="F104" i="9"/>
  <c r="F103" i="9"/>
  <c r="F102" i="9"/>
  <c r="A102" i="9"/>
  <c r="A103" i="9" s="1"/>
  <c r="A104" i="9" s="1"/>
  <c r="A105" i="9" s="1"/>
  <c r="A106" i="9" s="1"/>
  <c r="A107" i="9" s="1"/>
  <c r="A108" i="9" s="1"/>
  <c r="A109" i="9" s="1"/>
  <c r="A110" i="9" s="1"/>
  <c r="A111" i="9" s="1"/>
  <c r="A112" i="9" s="1"/>
  <c r="A113" i="9" s="1"/>
  <c r="A114" i="9" s="1"/>
  <c r="A115" i="9" s="1"/>
  <c r="A116" i="9" s="1"/>
  <c r="A117" i="9" s="1"/>
  <c r="A118" i="9" s="1"/>
  <c r="A119" i="9" s="1"/>
  <c r="A120" i="9" s="1"/>
  <c r="A121" i="9" s="1"/>
  <c r="A122" i="9" s="1"/>
  <c r="A123" i="9" s="1"/>
  <c r="A124" i="9" s="1"/>
  <c r="A125" i="9" s="1"/>
  <c r="A126" i="9" s="1"/>
  <c r="A127" i="9" s="1"/>
  <c r="A128" i="9" s="1"/>
  <c r="A129" i="9" s="1"/>
  <c r="A130" i="9" s="1"/>
  <c r="A131" i="9" s="1"/>
  <c r="A132" i="9" s="1"/>
  <c r="A133" i="9" s="1"/>
  <c r="A134" i="9" s="1"/>
  <c r="A135" i="9" s="1"/>
  <c r="A136" i="9" s="1"/>
  <c r="A137" i="9" s="1"/>
  <c r="A138" i="9" s="1"/>
  <c r="A139" i="9" s="1"/>
  <c r="A140" i="9" s="1"/>
  <c r="A141" i="9" s="1"/>
  <c r="A142" i="9" s="1"/>
  <c r="A143" i="9" s="1"/>
  <c r="A144" i="9" s="1"/>
  <c r="A145" i="9" s="1"/>
  <c r="A146" i="9" s="1"/>
  <c r="A147" i="9" s="1"/>
  <c r="A148" i="9" s="1"/>
  <c r="A149" i="9" s="1"/>
  <c r="A150" i="9" s="1"/>
  <c r="A151" i="9" s="1"/>
  <c r="A152" i="9" s="1"/>
  <c r="A153" i="9" s="1"/>
  <c r="A154" i="9" s="1"/>
  <c r="A155" i="9" s="1"/>
  <c r="A156" i="9" s="1"/>
  <c r="A157" i="9" s="1"/>
  <c r="A158" i="9" s="1"/>
  <c r="A159" i="9" s="1"/>
  <c r="A160" i="9" s="1"/>
  <c r="A161" i="9" s="1"/>
  <c r="A162" i="9" s="1"/>
  <c r="A163" i="9" s="1"/>
  <c r="A164" i="9" s="1"/>
  <c r="A165" i="9" s="1"/>
  <c r="A166" i="9" s="1"/>
  <c r="A167" i="9" s="1"/>
  <c r="A168" i="9" s="1"/>
  <c r="A169" i="9" s="1"/>
  <c r="A170" i="9" s="1"/>
  <c r="A171" i="9" s="1"/>
  <c r="A172" i="9" s="1"/>
  <c r="A173" i="9" s="1"/>
  <c r="A174" i="9" s="1"/>
  <c r="A175" i="9" s="1"/>
  <c r="A176" i="9" s="1"/>
  <c r="A177" i="9" s="1"/>
  <c r="A178" i="9" s="1"/>
  <c r="A179" i="9" s="1"/>
  <c r="A180" i="9" s="1"/>
  <c r="A181" i="9" s="1"/>
  <c r="A182" i="9" s="1"/>
  <c r="A183" i="9" s="1"/>
  <c r="A184" i="9" s="1"/>
  <c r="A185" i="9" s="1"/>
  <c r="A186" i="9" s="1"/>
  <c r="A187" i="9" s="1"/>
  <c r="A188" i="9" s="1"/>
  <c r="A189" i="9" s="1"/>
  <c r="A190" i="9" s="1"/>
  <c r="A191" i="9" s="1"/>
  <c r="A192" i="9" s="1"/>
  <c r="A193" i="9" s="1"/>
  <c r="A194" i="9" s="1"/>
  <c r="A195" i="9" s="1"/>
  <c r="A196" i="9" s="1"/>
  <c r="A197" i="9" s="1"/>
  <c r="A198" i="9" s="1"/>
  <c r="A199" i="9" s="1"/>
  <c r="A200" i="9" s="1"/>
  <c r="A201" i="9" s="1"/>
  <c r="A202" i="9" s="1"/>
  <c r="A203" i="9" s="1"/>
  <c r="A204" i="9" s="1"/>
  <c r="A205" i="9" s="1"/>
  <c r="A206" i="9" s="1"/>
  <c r="A207" i="9" s="1"/>
  <c r="A208" i="9" s="1"/>
  <c r="A209" i="9" s="1"/>
  <c r="A210" i="9" s="1"/>
  <c r="A211" i="9" s="1"/>
  <c r="A212" i="9" s="1"/>
  <c r="A213" i="9" s="1"/>
  <c r="A214" i="9" s="1"/>
  <c r="A215" i="9" s="1"/>
  <c r="A216" i="9" s="1"/>
  <c r="A217" i="9" s="1"/>
  <c r="A218" i="9" s="1"/>
  <c r="A219" i="9" s="1"/>
  <c r="A220" i="9" s="1"/>
  <c r="A221" i="9" s="1"/>
  <c r="A222" i="9" s="1"/>
  <c r="A223" i="9" s="1"/>
  <c r="A224" i="9" s="1"/>
  <c r="A225" i="9" s="1"/>
  <c r="A226" i="9" s="1"/>
  <c r="A227" i="9" s="1"/>
  <c r="A228" i="9" s="1"/>
  <c r="A229" i="9" s="1"/>
  <c r="A230" i="9" s="1"/>
  <c r="A231" i="9" s="1"/>
  <c r="A232" i="9" s="1"/>
  <c r="A233" i="9" s="1"/>
  <c r="A234" i="9" s="1"/>
  <c r="A235" i="9" s="1"/>
  <c r="A236" i="9" s="1"/>
  <c r="A237" i="9" s="1"/>
  <c r="A238" i="9" s="1"/>
  <c r="A239" i="9" s="1"/>
  <c r="A240" i="9" s="1"/>
  <c r="A241" i="9" s="1"/>
  <c r="A242" i="9" s="1"/>
  <c r="A243" i="9" s="1"/>
  <c r="A244" i="9" s="1"/>
  <c r="A245" i="9" s="1"/>
  <c r="A246" i="9" s="1"/>
  <c r="A247" i="9" s="1"/>
  <c r="A248" i="9" s="1"/>
  <c r="A249" i="9" s="1"/>
  <c r="A250" i="9" s="1"/>
  <c r="A251" i="9" s="1"/>
  <c r="A252" i="9" s="1"/>
  <c r="A253" i="9" s="1"/>
  <c r="A254" i="9" s="1"/>
  <c r="A255" i="9" s="1"/>
  <c r="A256" i="9" s="1"/>
  <c r="A257" i="9" s="1"/>
  <c r="A258" i="9" s="1"/>
  <c r="A259" i="9" s="1"/>
  <c r="A260" i="9" s="1"/>
  <c r="A261" i="9" s="1"/>
  <c r="A262" i="9" s="1"/>
  <c r="A263" i="9" s="1"/>
  <c r="A264" i="9" s="1"/>
  <c r="A265" i="9" s="1"/>
  <c r="A266" i="9" s="1"/>
  <c r="A267" i="9" s="1"/>
  <c r="A268" i="9" s="1"/>
  <c r="A269" i="9" s="1"/>
  <c r="A270" i="9" s="1"/>
  <c r="A271" i="9" s="1"/>
  <c r="A272" i="9" s="1"/>
  <c r="A273" i="9" s="1"/>
  <c r="A274" i="9" s="1"/>
  <c r="A275" i="9" s="1"/>
  <c r="A276" i="9" s="1"/>
  <c r="A277" i="9" s="1"/>
  <c r="A278" i="9" s="1"/>
  <c r="A279" i="9" s="1"/>
  <c r="A280" i="9" s="1"/>
  <c r="A281" i="9" s="1"/>
  <c r="A282" i="9" s="1"/>
  <c r="A283" i="9" s="1"/>
  <c r="A284" i="9" s="1"/>
  <c r="A285" i="9" s="1"/>
  <c r="A286" i="9" s="1"/>
  <c r="A287" i="9" s="1"/>
  <c r="A288" i="9" s="1"/>
  <c r="A289" i="9" s="1"/>
  <c r="A290" i="9" s="1"/>
  <c r="A291" i="9" s="1"/>
  <c r="A292" i="9" s="1"/>
  <c r="A293" i="9" s="1"/>
  <c r="A294" i="9" s="1"/>
  <c r="A295" i="9" s="1"/>
  <c r="A296" i="9" s="1"/>
  <c r="A297" i="9" s="1"/>
  <c r="A298" i="9" s="1"/>
  <c r="A299" i="9" s="1"/>
  <c r="A300" i="9" s="1"/>
  <c r="A301" i="9" s="1"/>
  <c r="A302" i="9" s="1"/>
  <c r="A303" i="9" s="1"/>
  <c r="A304" i="9" s="1"/>
  <c r="A305" i="9" s="1"/>
  <c r="A306" i="9" s="1"/>
  <c r="A307" i="9" s="1"/>
  <c r="A308" i="9" s="1"/>
  <c r="A309" i="9" s="1"/>
  <c r="A310" i="9" s="1"/>
  <c r="F101" i="9"/>
  <c r="F99" i="9"/>
  <c r="F98" i="9"/>
  <c r="F97" i="9"/>
  <c r="F96" i="9"/>
  <c r="F95" i="9"/>
  <c r="F94" i="9"/>
  <c r="F93" i="9"/>
  <c r="F92" i="9"/>
  <c r="A92" i="9"/>
  <c r="A93" i="9" s="1"/>
  <c r="A94" i="9" s="1"/>
  <c r="A95" i="9" s="1"/>
  <c r="A96" i="9" s="1"/>
  <c r="A97" i="9" s="1"/>
  <c r="A98" i="9" s="1"/>
  <c r="A99" i="9" s="1"/>
  <c r="F91" i="9"/>
  <c r="A91" i="9"/>
  <c r="F90" i="9"/>
  <c r="F87" i="9"/>
  <c r="F86" i="9"/>
  <c r="A86" i="9"/>
  <c r="A87" i="9" s="1"/>
  <c r="F85" i="9"/>
  <c r="A85" i="9"/>
  <c r="F84" i="9"/>
  <c r="F82" i="9"/>
  <c r="F81" i="9"/>
  <c r="F80" i="9"/>
  <c r="F79" i="9"/>
  <c r="F78" i="9"/>
  <c r="A78" i="9"/>
  <c r="A79" i="9" s="1"/>
  <c r="A80" i="9" s="1"/>
  <c r="A81" i="9" s="1"/>
  <c r="A82" i="9" s="1"/>
  <c r="F77" i="9"/>
  <c r="F74" i="9"/>
  <c r="F73" i="9"/>
  <c r="F72" i="9"/>
  <c r="F71" i="9"/>
  <c r="F70" i="9"/>
  <c r="F69" i="9"/>
  <c r="F68" i="9"/>
  <c r="F67" i="9"/>
  <c r="F66" i="9"/>
  <c r="F65" i="9"/>
  <c r="F64" i="9"/>
  <c r="F63" i="9"/>
  <c r="F62" i="9"/>
  <c r="F61" i="9"/>
  <c r="F60" i="9"/>
  <c r="F59" i="9"/>
  <c r="F58" i="9"/>
  <c r="A58" i="9"/>
  <c r="A59" i="9" s="1"/>
  <c r="A60" i="9" s="1"/>
  <c r="A61" i="9" s="1"/>
  <c r="A62" i="9" s="1"/>
  <c r="A63" i="9" s="1"/>
  <c r="A64" i="9" s="1"/>
  <c r="A65" i="9" s="1"/>
  <c r="A66" i="9" s="1"/>
  <c r="A67" i="9" s="1"/>
  <c r="A68" i="9" s="1"/>
  <c r="A69" i="9" s="1"/>
  <c r="A70" i="9" s="1"/>
  <c r="A71" i="9" s="1"/>
  <c r="A72" i="9" s="1"/>
  <c r="A73" i="9" s="1"/>
  <c r="A74" i="9" s="1"/>
  <c r="F57" i="9"/>
  <c r="F54" i="9"/>
  <c r="F53" i="9"/>
  <c r="F52" i="9"/>
  <c r="F51" i="9"/>
  <c r="F50" i="9"/>
  <c r="F49" i="9"/>
  <c r="F48" i="9"/>
  <c r="F47" i="9"/>
  <c r="A47" i="9"/>
  <c r="A48" i="9" s="1"/>
  <c r="A49" i="9" s="1"/>
  <c r="A50" i="9" s="1"/>
  <c r="A51" i="9" s="1"/>
  <c r="A52" i="9" s="1"/>
  <c r="A53" i="9" s="1"/>
  <c r="A54" i="9" s="1"/>
  <c r="F46" i="9"/>
  <c r="F44" i="9"/>
  <c r="F43" i="9"/>
  <c r="F42" i="9"/>
  <c r="A42" i="9"/>
  <c r="A43" i="9" s="1"/>
  <c r="A44" i="9" s="1"/>
  <c r="F41" i="9"/>
  <c r="F40" i="9"/>
  <c r="A40" i="9"/>
  <c r="A41" i="9" s="1"/>
  <c r="F39" i="9"/>
  <c r="F37" i="9"/>
  <c r="F36" i="9"/>
  <c r="F35" i="9"/>
  <c r="F34" i="9"/>
  <c r="F33" i="9"/>
  <c r="F32" i="9"/>
  <c r="F31" i="9"/>
  <c r="F30" i="9"/>
  <c r="F29" i="9"/>
  <c r="F28" i="9"/>
  <c r="F27" i="9"/>
  <c r="F26" i="9"/>
  <c r="F25" i="9"/>
  <c r="F24" i="9"/>
  <c r="F23" i="9"/>
  <c r="F22" i="9"/>
  <c r="F21" i="9"/>
  <c r="F20" i="9"/>
  <c r="A20" i="9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F19" i="9"/>
  <c r="A19" i="9"/>
  <c r="F18" i="9"/>
  <c r="F311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9" i="3"/>
  <c r="F40" i="3"/>
  <c r="F41" i="3"/>
  <c r="F42" i="3"/>
  <c r="F43" i="3"/>
  <c r="F44" i="3"/>
  <c r="F46" i="3"/>
  <c r="F47" i="3"/>
  <c r="F48" i="3"/>
  <c r="F49" i="3"/>
  <c r="F50" i="3"/>
  <c r="F51" i="3"/>
  <c r="F52" i="3"/>
  <c r="F53" i="3"/>
  <c r="F54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7" i="3"/>
  <c r="F78" i="3"/>
  <c r="F79" i="3"/>
  <c r="F80" i="3"/>
  <c r="F81" i="3"/>
  <c r="F82" i="3"/>
  <c r="F84" i="3"/>
  <c r="F85" i="3"/>
  <c r="F86" i="3"/>
  <c r="F87" i="3"/>
  <c r="F90" i="3"/>
  <c r="F91" i="3"/>
  <c r="F92" i="3"/>
  <c r="F93" i="3"/>
  <c r="F94" i="3"/>
  <c r="F95" i="3"/>
  <c r="F96" i="3"/>
  <c r="F97" i="3"/>
  <c r="F98" i="3"/>
  <c r="F99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18" i="3"/>
  <c r="G23" i="7"/>
  <c r="Y23" i="7" s="1"/>
  <c r="AA23" i="7" s="1"/>
  <c r="G22" i="7"/>
  <c r="Y22" i="7" s="1"/>
  <c r="AA22" i="7" s="1"/>
  <c r="G19" i="7"/>
  <c r="Y19" i="7" s="1"/>
  <c r="AA19" i="7" s="1"/>
  <c r="G18" i="7"/>
  <c r="Y18" i="7" s="1"/>
  <c r="AA18" i="7" s="1"/>
  <c r="G17" i="7"/>
  <c r="Y17" i="7" s="1"/>
  <c r="AA17" i="7" s="1"/>
  <c r="G16" i="7"/>
  <c r="Y16" i="7" s="1"/>
  <c r="AA16" i="7" s="1"/>
  <c r="G15" i="7"/>
  <c r="Y15" i="7" s="1"/>
  <c r="AA15" i="7" s="1"/>
  <c r="G14" i="7"/>
  <c r="Y14" i="7" s="1"/>
  <c r="AA14" i="7" s="1"/>
  <c r="G11" i="7"/>
  <c r="Y11" i="7" s="1"/>
  <c r="AA11" i="7" s="1"/>
  <c r="G10" i="7"/>
  <c r="Y10" i="7" s="1"/>
  <c r="AA10" i="7" s="1"/>
  <c r="G9" i="7"/>
  <c r="Y9" i="7" s="1"/>
  <c r="AA9" i="7" s="1"/>
  <c r="G8" i="7"/>
  <c r="Y8" i="7" s="1"/>
  <c r="AA8" i="7" s="1"/>
  <c r="G7" i="7"/>
  <c r="Y7" i="7" s="1"/>
  <c r="AA7" i="7" s="1"/>
  <c r="G6" i="7"/>
  <c r="Y6" i="7" s="1"/>
  <c r="AA6" i="7" s="1"/>
  <c r="G5" i="7"/>
  <c r="E26" i="4"/>
  <c r="G26" i="4" s="1"/>
  <c r="Y26" i="4" s="1"/>
  <c r="AA26" i="4" s="1"/>
  <c r="E29" i="4"/>
  <c r="G29" i="4" s="1"/>
  <c r="Y29" i="4" s="1"/>
  <c r="AA29" i="4" s="1"/>
  <c r="E28" i="4"/>
  <c r="G28" i="4" s="1"/>
  <c r="Y28" i="4" s="1"/>
  <c r="AA28" i="4" s="1"/>
  <c r="E5" i="4"/>
  <c r="G5" i="4" s="1"/>
  <c r="E6" i="4"/>
  <c r="G6" i="4" s="1"/>
  <c r="E7" i="4"/>
  <c r="G7" i="4" s="1"/>
  <c r="E8" i="4"/>
  <c r="G8" i="4" s="1"/>
  <c r="E9" i="4"/>
  <c r="G9" i="4" s="1"/>
  <c r="E10" i="4"/>
  <c r="G10" i="4" s="1"/>
  <c r="E11" i="4"/>
  <c r="G11" i="4" s="1"/>
  <c r="E12" i="4"/>
  <c r="G12" i="4" s="1"/>
  <c r="E13" i="4"/>
  <c r="G13" i="4" s="1"/>
  <c r="E14" i="4"/>
  <c r="G14" i="4" s="1"/>
  <c r="E15" i="4"/>
  <c r="G15" i="4" s="1"/>
  <c r="E16" i="4"/>
  <c r="G16" i="4" s="1"/>
  <c r="E17" i="4"/>
  <c r="G17" i="4" s="1"/>
  <c r="E18" i="4"/>
  <c r="G18" i="4" s="1"/>
  <c r="E19" i="4"/>
  <c r="G19" i="4" s="1"/>
  <c r="E20" i="4"/>
  <c r="G20" i="4" s="1"/>
  <c r="E21" i="4"/>
  <c r="G21" i="4" s="1"/>
  <c r="E22" i="4"/>
  <c r="G22" i="4" s="1"/>
  <c r="E23" i="4"/>
  <c r="G23" i="4" s="1"/>
  <c r="E24" i="4"/>
  <c r="G24" i="4" s="1"/>
  <c r="E25" i="4"/>
  <c r="G25" i="4" s="1"/>
  <c r="E27" i="4"/>
  <c r="G27" i="4" s="1"/>
  <c r="E30" i="4"/>
  <c r="G30" i="4" s="1"/>
  <c r="E31" i="4"/>
  <c r="G31" i="4" s="1"/>
  <c r="E32" i="4"/>
  <c r="G32" i="4" s="1"/>
  <c r="E33" i="4"/>
  <c r="G33" i="4" s="1"/>
  <c r="E34" i="4"/>
  <c r="G34" i="4" s="1"/>
  <c r="E35" i="4"/>
  <c r="G35" i="4" s="1"/>
  <c r="E36" i="4"/>
  <c r="G36" i="4" s="1"/>
  <c r="E37" i="4"/>
  <c r="G37" i="4" s="1"/>
  <c r="E38" i="4"/>
  <c r="G38" i="4" s="1"/>
  <c r="E39" i="4"/>
  <c r="G39" i="4" s="1"/>
  <c r="E40" i="4"/>
  <c r="G40" i="4" s="1"/>
  <c r="E41" i="4"/>
  <c r="G41" i="4" s="1"/>
  <c r="E42" i="4"/>
  <c r="G42" i="4" s="1"/>
  <c r="F311" i="9" l="1"/>
  <c r="Y5" i="7"/>
  <c r="AA5" i="7" s="1"/>
  <c r="AA26" i="7" s="1"/>
  <c r="G24" i="7"/>
  <c r="G43" i="4"/>
  <c r="A20" i="3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40" i="3" s="1"/>
  <c r="A41" i="3" s="1"/>
  <c r="A42" i="3" s="1"/>
  <c r="A43" i="3" s="1"/>
  <c r="A44" i="3" s="1"/>
  <c r="A47" i="3" s="1"/>
  <c r="A48" i="3" s="1"/>
  <c r="A49" i="3" s="1"/>
  <c r="A50" i="3" s="1"/>
  <c r="A51" i="3" s="1"/>
  <c r="A52" i="3" s="1"/>
  <c r="A53" i="3" s="1"/>
  <c r="A54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8" i="3" s="1"/>
  <c r="A79" i="3" s="1"/>
  <c r="A80" i="3" s="1"/>
  <c r="A81" i="3" s="1"/>
  <c r="A82" i="3" s="1"/>
  <c r="A85" i="3" s="1"/>
  <c r="A86" i="3" s="1"/>
  <c r="A87" i="3" s="1"/>
  <c r="A19" i="3"/>
  <c r="A91" i="3" l="1"/>
  <c r="A92" i="3" s="1"/>
  <c r="A93" i="3" s="1"/>
  <c r="A94" i="3" s="1"/>
  <c r="A95" i="3" s="1"/>
  <c r="A96" i="3" s="1"/>
  <c r="A97" i="3" s="1"/>
  <c r="A98" i="3" s="1"/>
  <c r="A99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A253" i="3" s="1"/>
  <c r="A254" i="3" s="1"/>
  <c r="A255" i="3" s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A266" i="3" s="1"/>
  <c r="A267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86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A303" i="3" s="1"/>
  <c r="A304" i="3" s="1"/>
  <c r="A305" i="3" s="1"/>
  <c r="A306" i="3" s="1"/>
  <c r="A307" i="3" s="1"/>
  <c r="A308" i="3" s="1"/>
  <c r="A309" i="3" s="1"/>
  <c r="A310" i="3" s="1"/>
  <c r="Y6" i="5"/>
  <c r="AA6" i="5" s="1"/>
  <c r="Y5" i="5"/>
  <c r="AA5" i="5" s="1"/>
  <c r="AA9" i="5" l="1"/>
  <c r="Y42" i="4"/>
  <c r="AA42" i="4" s="1"/>
  <c r="Y41" i="4"/>
  <c r="AA41" i="4" s="1"/>
  <c r="Y40" i="4"/>
  <c r="AA40" i="4" s="1"/>
  <c r="Y39" i="4"/>
  <c r="AA39" i="4" s="1"/>
  <c r="Y38" i="4"/>
  <c r="AA38" i="4" s="1"/>
  <c r="Y37" i="4"/>
  <c r="AA37" i="4" s="1"/>
  <c r="Y36" i="4"/>
  <c r="AA36" i="4" s="1"/>
  <c r="Y35" i="4"/>
  <c r="AA35" i="4" s="1"/>
  <c r="Y34" i="4"/>
  <c r="AA34" i="4" s="1"/>
  <c r="Y33" i="4"/>
  <c r="AA33" i="4" s="1"/>
  <c r="Y32" i="4"/>
  <c r="AA32" i="4" s="1"/>
  <c r="Y31" i="4"/>
  <c r="AA31" i="4" s="1"/>
  <c r="Y30" i="4"/>
  <c r="AA30" i="4" s="1"/>
  <c r="Y27" i="4"/>
  <c r="AA27" i="4" s="1"/>
  <c r="Y25" i="4"/>
  <c r="AA25" i="4" s="1"/>
  <c r="Y24" i="4"/>
  <c r="AA24" i="4" s="1"/>
  <c r="Y23" i="4"/>
  <c r="AA23" i="4" s="1"/>
  <c r="Y22" i="4"/>
  <c r="AA22" i="4" s="1"/>
  <c r="Y21" i="4"/>
  <c r="AA21" i="4" s="1"/>
  <c r="Y20" i="4"/>
  <c r="AA20" i="4" s="1"/>
  <c r="Y19" i="4"/>
  <c r="AA19" i="4" s="1"/>
  <c r="Y18" i="4"/>
  <c r="AA18" i="4" s="1"/>
  <c r="Y17" i="4"/>
  <c r="AA17" i="4" s="1"/>
  <c r="Y16" i="4"/>
  <c r="AA16" i="4" s="1"/>
  <c r="Y15" i="4"/>
  <c r="AA15" i="4" s="1"/>
  <c r="Y14" i="4"/>
  <c r="AA14" i="4" s="1"/>
  <c r="Y13" i="4"/>
  <c r="AA13" i="4" s="1"/>
  <c r="Y12" i="4"/>
  <c r="AA12" i="4" s="1"/>
  <c r="Y11" i="4"/>
  <c r="AA11" i="4" s="1"/>
  <c r="Y10" i="4"/>
  <c r="AA10" i="4" s="1"/>
  <c r="Y9" i="4"/>
  <c r="AA9" i="4" s="1"/>
  <c r="Y8" i="4"/>
  <c r="AA8" i="4" s="1"/>
  <c r="Y7" i="4"/>
  <c r="AA7" i="4" s="1"/>
  <c r="Y6" i="4"/>
  <c r="AA6" i="4" s="1"/>
  <c r="Y5" i="4"/>
  <c r="AA5" i="4" s="1"/>
  <c r="AA45" i="4" l="1"/>
</calcChain>
</file>

<file path=xl/sharedStrings.xml><?xml version="1.0" encoding="utf-8"?>
<sst xmlns="http://schemas.openxmlformats.org/spreadsheetml/2006/main" count="2071" uniqueCount="380">
  <si>
    <t>Site</t>
  </si>
  <si>
    <t>GB364</t>
  </si>
  <si>
    <t>JLE04</t>
  </si>
  <si>
    <t>Resto'U Gallia</t>
  </si>
  <si>
    <t>RW961</t>
  </si>
  <si>
    <t>Resto'U Paul Appell</t>
  </si>
  <si>
    <t>HB034</t>
  </si>
  <si>
    <t>JVN59</t>
  </si>
  <si>
    <t>Résidence Bruckhof</t>
  </si>
  <si>
    <t>Nom de l'entreprise :</t>
  </si>
  <si>
    <t>Tampon &amp; Signature :</t>
  </si>
  <si>
    <t>Date :</t>
  </si>
  <si>
    <t>Nom et qualité de la personne ayant pouvoir à engager la société :</t>
  </si>
  <si>
    <t>Cité U Gallia</t>
  </si>
  <si>
    <t>Cité U Paul Appell</t>
  </si>
  <si>
    <t>Résidence Les Flamboyants</t>
  </si>
  <si>
    <t>Résidence Les Cattleyas</t>
  </si>
  <si>
    <t>Cité U Alfred Weiss I</t>
  </si>
  <si>
    <t>Cité U Alfred Weiss II</t>
  </si>
  <si>
    <t>Résidence Les Houblonnières</t>
  </si>
  <si>
    <t>Resto'U Esplanade</t>
  </si>
  <si>
    <t>Resto'U Croenbourg</t>
  </si>
  <si>
    <t>Résidence Les Hauts de l'Illberg</t>
  </si>
  <si>
    <t>Cité U Expression</t>
  </si>
  <si>
    <t>BPU - Lot n°1</t>
  </si>
  <si>
    <t>TRAVAUX</t>
  </si>
  <si>
    <t>Unité</t>
  </si>
  <si>
    <t>PRIX € HT</t>
  </si>
  <si>
    <t>ASC-MO</t>
  </si>
  <si>
    <t>TAUX HORAIRE</t>
  </si>
  <si>
    <t>ASC-MO1</t>
  </si>
  <si>
    <t>ASC-GSM</t>
  </si>
  <si>
    <t>Forfait Annuel Exploitation GSM (4G voLTE)</t>
  </si>
  <si>
    <t>ASC-GSM1</t>
  </si>
  <si>
    <t>Uniquement pour l'ajout d'un kit GSM sur un appareil non équipé au démarrage du contrat : Prix annuel comprenant : Abonnement + Carte SIM + Gestion globale de la partie GSM + …</t>
  </si>
  <si>
    <t>ASC-CB</t>
  </si>
  <si>
    <t>COEFFICIENT SUR FOURNITURES</t>
  </si>
  <si>
    <t>ASC-CB1</t>
  </si>
  <si>
    <r>
      <t xml:space="preserve">Coefficient sur déboursé </t>
    </r>
    <r>
      <rPr>
        <i/>
        <sz val="10"/>
        <color theme="1" tint="0.14999847407452621"/>
        <rFont val="Segoe UI"/>
        <family val="2"/>
      </rPr>
      <t>(applicable en cas de travaux de réparation sur devis hors BPU non compris dans le contrat de maintenance)</t>
    </r>
  </si>
  <si>
    <t>D.Q.E</t>
  </si>
  <si>
    <t>Montant unitaire
€ H.T.</t>
  </si>
  <si>
    <t>Quantité</t>
  </si>
  <si>
    <t>Prix total € H.T.</t>
  </si>
  <si>
    <t>Taux horaire</t>
  </si>
  <si>
    <t>TOTAL € HT - DQE</t>
  </si>
  <si>
    <t>h</t>
  </si>
  <si>
    <t>F</t>
  </si>
  <si>
    <t>Article</t>
  </si>
  <si>
    <t>OPERATION DE REMPLACEMENT
Comprenant : la fourniture, la pose, la dépose de l'ancien équipement et toutes suggestions d'adaptation</t>
  </si>
  <si>
    <t>Nb d'heures de Main d'Œuvre de réalisation</t>
  </si>
  <si>
    <t>Coût Matériel
En € H.T.</t>
  </si>
  <si>
    <t>Délai de réalisation contractuel approvisionnement inclus 
(en jours)</t>
  </si>
  <si>
    <t>MACHINERIE</t>
  </si>
  <si>
    <t>U</t>
  </si>
  <si>
    <t>Circuit électronique principal de manœuvre</t>
  </si>
  <si>
    <t>Circuit électronique annexe ou d'extension</t>
  </si>
  <si>
    <t>Circuit électronique de puissance</t>
  </si>
  <si>
    <r>
      <t xml:space="preserve">Câbles de traction /m Ø ≤ 10mm </t>
    </r>
    <r>
      <rPr>
        <i/>
        <sz val="10"/>
        <color theme="1" tint="0.14999847407452621"/>
        <rFont val="Segoe UI"/>
        <family val="2"/>
      </rPr>
      <t>(avec attaches, cosse cœur et serres câbles)</t>
    </r>
  </si>
  <si>
    <r>
      <t xml:space="preserve">Câbles de traction /m 10 mm ≤ Ø ≤ 13mm </t>
    </r>
    <r>
      <rPr>
        <i/>
        <sz val="10"/>
        <color theme="1" tint="0.14999847407452621"/>
        <rFont val="Segoe UI"/>
        <family val="2"/>
      </rPr>
      <t>(avec attaches, cosse cœur et serres câbles)</t>
    </r>
  </si>
  <si>
    <r>
      <t xml:space="preserve">Câbles de traction /m 13 mm ≤ Ø ≤ 16mm </t>
    </r>
    <r>
      <rPr>
        <i/>
        <sz val="10"/>
        <color theme="1" tint="0.14999847407452621"/>
        <rFont val="Segoe UI"/>
        <family val="2"/>
      </rPr>
      <t>(avec attaches, cosse cœur et serres câbles)</t>
    </r>
  </si>
  <si>
    <r>
      <t xml:space="preserve">Câbles plats ou courroie de traction /m - quel que soit le type </t>
    </r>
    <r>
      <rPr>
        <i/>
        <sz val="10"/>
        <color theme="1" tint="0.14999847407452621"/>
        <rFont val="Segoe UI"/>
        <family val="2"/>
      </rPr>
      <t>(avec attaches et serres câbles/coins)</t>
    </r>
  </si>
  <si>
    <t>Moteur/pompe ≤ à 20 CV</t>
  </si>
  <si>
    <t>Moteur/pompe &gt; 20 CV</t>
  </si>
  <si>
    <t>Huile Hydraulique pour vidange / Qté 20 litres</t>
  </si>
  <si>
    <t>Réfection étanchéité distributeur centrale hydraulique</t>
  </si>
  <si>
    <t>LIMITEUR DE VITESSE</t>
  </si>
  <si>
    <t>Limiteur de vitesse complet (y.c cablette et poulie tendeuse et contact)</t>
  </si>
  <si>
    <t xml:space="preserve">Plus-value commande à distance </t>
  </si>
  <si>
    <t>Câble limiteur appareil /m</t>
  </si>
  <si>
    <t>Poulie de renvoi du limiteur de vitesse (avec contact électrique)</t>
  </si>
  <si>
    <t>Poulie tendeuse du limiteur de vitesse (avec contact électrique)</t>
  </si>
  <si>
    <t>Contact de limiteur de vitesse (seul)</t>
  </si>
  <si>
    <t>GAINE &amp; CUVETTE</t>
  </si>
  <si>
    <r>
      <t>Câbles pendentif cabine ≤ 12 conducteurs x 0,75 mm²</t>
    </r>
    <r>
      <rPr>
        <i/>
        <sz val="10"/>
        <color theme="1" tint="0.14999847407452621"/>
        <rFont val="Segoe UI"/>
        <family val="2"/>
      </rPr>
      <t xml:space="preserve"> ( le ml) intégrant conducteur spécial</t>
    </r>
  </si>
  <si>
    <r>
      <t>Câbles pendentif cabine 24 conducteurs x 0,75 mm²</t>
    </r>
    <r>
      <rPr>
        <i/>
        <sz val="10"/>
        <color theme="1" tint="0.14999847407452621"/>
        <rFont val="Segoe UI"/>
        <family val="2"/>
      </rPr>
      <t xml:space="preserve"> ( le ml) intégrant conducteur spécial</t>
    </r>
  </si>
  <si>
    <t>Circuit électronique d'interface palier</t>
  </si>
  <si>
    <t>Décorrodage et mise en peinture antirouille des organes métalliques en fosse, suite à un dégât des eaux ou infiltrations</t>
  </si>
  <si>
    <t>Bouton d'arrêt en cuvette</t>
  </si>
  <si>
    <t>Prise de courant en cuvette</t>
  </si>
  <si>
    <t>Boitier de commande cuvette (type Inspection)</t>
  </si>
  <si>
    <t>PALIERS &amp; CABINE</t>
  </si>
  <si>
    <t>Bouton palier ou cabine</t>
  </si>
  <si>
    <t>Téléalarme conforme (à minima compatible 4G voLTE)</t>
  </si>
  <si>
    <t>Passerelle GSM 4G voLTE</t>
  </si>
  <si>
    <t xml:space="preserve">Kit VOIP pour téléalarme </t>
  </si>
  <si>
    <t>Circuit électronique d'interface cabine</t>
  </si>
  <si>
    <t>Remplacement porte palière automatique complète (même cinématique que l'existant) - y compris finitions</t>
  </si>
  <si>
    <t>Remplacement porte palière battante complète - y compris finitions</t>
  </si>
  <si>
    <t>Remplacement du seuil cabine de type à l'identique - y compris support</t>
  </si>
  <si>
    <t>Moteur porte de cabine</t>
  </si>
  <si>
    <t>Rebobinage moteur de porte automatique de cabine</t>
  </si>
  <si>
    <t>Remplacement d'une carte électronique de commande ou boitier de commande de l'opérateur de porte</t>
  </si>
  <si>
    <t>Courroie ou cablette d'entraînement de l'opérateur</t>
  </si>
  <si>
    <t>Détecteur d'obstacle toute hauteur complet</t>
  </si>
  <si>
    <t>Antennes du détecteur d'obstacle toute hauteur (y compris fixations)</t>
  </si>
  <si>
    <t>Boitier électronique du détecteur d'obstacle toute hauteur</t>
  </si>
  <si>
    <t>Boite rouge à clés</t>
  </si>
  <si>
    <r>
      <t>Câbles de traction /m</t>
    </r>
    <r>
      <rPr>
        <sz val="10"/>
        <color indexed="8"/>
        <rFont val="Segoe UI"/>
        <family val="2"/>
      </rPr>
      <t xml:space="preserve"> </t>
    </r>
    <r>
      <rPr>
        <i/>
        <sz val="10"/>
        <color indexed="8"/>
        <rFont val="Segoe UI"/>
        <family val="2"/>
      </rPr>
      <t>(avec attaches, cosse cœur et serres câbles)</t>
    </r>
  </si>
  <si>
    <t>Décorrodage et mise en peinture antirouille des organes métalliques en fosse</t>
  </si>
  <si>
    <t>Serrure complète</t>
  </si>
  <si>
    <t>Levier de serrure</t>
  </si>
  <si>
    <t>Shunt et percuteur de porte palière battante ou portillon</t>
  </si>
  <si>
    <t>Remplacement poignée de porte battante</t>
  </si>
  <si>
    <t>Motorisation pour porte ou portillon</t>
  </si>
  <si>
    <t>Bouton cabine ou palier</t>
  </si>
  <si>
    <t xml:space="preserve">Contact à clé </t>
  </si>
  <si>
    <t>Clef individuelle pour contact à clef</t>
  </si>
  <si>
    <t>Décorrodage et mise en peinture du dessous de cabine ou du plateau.</t>
  </si>
  <si>
    <t>ASCENSEURS ET/OU ASCENSEURS DE CHARGE</t>
  </si>
  <si>
    <t>Identification de l'appareil</t>
  </si>
  <si>
    <t>Coût Main d'Œuvre
€ H.T.</t>
  </si>
  <si>
    <t>Main d'oeuvre + Matériel € H.T.</t>
  </si>
  <si>
    <t>AZD77</t>
  </si>
  <si>
    <t>Remplacement téléalarme par du Anep Box avec passerelle GSM Anep 4G et 5G</t>
  </si>
  <si>
    <t>AZD83</t>
  </si>
  <si>
    <t>EHS34</t>
  </si>
  <si>
    <t>Installation d'un disjoncteur différentiel pour la protection des personnes sur l'éclairage machinerie et gaine</t>
  </si>
  <si>
    <t>Mise en conformité de l'éclairage en machinerie</t>
  </si>
  <si>
    <t>EHS35</t>
  </si>
  <si>
    <t>EHS36</t>
  </si>
  <si>
    <t>FY916</t>
  </si>
  <si>
    <t>Remplacement du limiteur de vitesse cabine, de la poulie tendeuse et du câble</t>
  </si>
  <si>
    <t>Installation d'une signalisation sonore à l'arrivée de la cabine au niveau</t>
  </si>
  <si>
    <t>Installation d'un indicateur de position et direction au niveau principal</t>
  </si>
  <si>
    <t>Remplacement des commandes et signalisations en cabine</t>
  </si>
  <si>
    <t>EHS38</t>
  </si>
  <si>
    <t>EHS40</t>
  </si>
  <si>
    <t>EHS31</t>
  </si>
  <si>
    <t>Installation d'un garde-pieds fixe sous la porte cabine - Face 1</t>
  </si>
  <si>
    <t>Installation d'un garde-pieds fixe sous la porte cabine - Face 2</t>
  </si>
  <si>
    <t>EHS32</t>
  </si>
  <si>
    <t>EHS78</t>
  </si>
  <si>
    <t>Mise en conformité de la balustrade sur le toit de cabine (hauteur, plinthes, etc.)</t>
  </si>
  <si>
    <t>H2596</t>
  </si>
  <si>
    <t>Installation d'un dispositif d'accès en cuvette</t>
  </si>
  <si>
    <t>H2597</t>
  </si>
  <si>
    <t>Mise en conformité de la séparation grillagée toute hauteur en gaine</t>
  </si>
  <si>
    <t>SL8H8</t>
  </si>
  <si>
    <t>SL8H9</t>
  </si>
  <si>
    <t>SL8I0</t>
  </si>
  <si>
    <t>Ajout au RDC d'un bouton à clé d'appel prioritaire pour l'ascenceur</t>
  </si>
  <si>
    <t>MONTANT TOTAL</t>
  </si>
  <si>
    <t>DPGF Travaux - Lot n°1</t>
  </si>
  <si>
    <t>Les prix sont entendus toutes sujétions :  fourniture, pose, main-d'œuvre, déplacement, y compris la dépose des équipements, enlèvement et traitement des déchets , maçonnerie pour mise en place de certains éléments , petites reprises de peinture , protection de chantier , stockage du matériel et nettoyage y compris transport à pied d'œuvre , nettoyage du chantier.</t>
  </si>
  <si>
    <t>SL8I9</t>
  </si>
  <si>
    <t>JJT40</t>
  </si>
  <si>
    <t>BJ752</t>
  </si>
  <si>
    <t>DPGF Travaux - Lot n°2</t>
  </si>
  <si>
    <t>Forfait horaire MO technicien y compris déplacement</t>
  </si>
  <si>
    <r>
      <rPr>
        <sz val="10"/>
        <rFont val="Arial"/>
        <family val="2"/>
      </rPr>
      <t>Miroir cabine y compris fixation (prix au m²)</t>
    </r>
  </si>
  <si>
    <r>
      <rPr>
        <sz val="10"/>
        <rFont val="Arial"/>
        <family val="2"/>
      </rPr>
      <t>Pèse charge sur point fixe (type jauge de contrainte)</t>
    </r>
  </si>
  <si>
    <r>
      <rPr>
        <sz val="10"/>
        <rFont val="Arial"/>
        <family val="2"/>
      </rPr>
      <t>Pèse charge électronique avec alarme</t>
    </r>
  </si>
  <si>
    <r>
      <rPr>
        <sz val="10"/>
        <rFont val="Arial"/>
        <family val="2"/>
      </rPr>
      <t>Came mobile</t>
    </r>
  </si>
  <si>
    <r>
      <rPr>
        <sz val="10"/>
        <rFont val="Arial"/>
        <family val="2"/>
      </rPr>
      <t>Cellule toute hauteur</t>
    </r>
  </si>
  <si>
    <r>
      <rPr>
        <sz val="10"/>
        <rFont val="Arial"/>
        <family val="2"/>
      </rPr>
      <t>Cellule toute hauteur 3D</t>
    </r>
  </si>
  <si>
    <r>
      <rPr>
        <sz val="10"/>
        <rFont val="Arial"/>
        <family val="2"/>
      </rPr>
      <t>Cellule reflex</t>
    </r>
  </si>
  <si>
    <r>
      <rPr>
        <sz val="10"/>
        <rFont val="Arial"/>
        <family val="2"/>
      </rPr>
      <t>Remplacement de la  boîte d’inspection sur le toit de la cabine</t>
    </r>
  </si>
  <si>
    <r>
      <rPr>
        <sz val="10"/>
        <rFont val="Arial"/>
        <family val="2"/>
      </rPr>
      <t>Plaque de charge/instruction en inox gravé</t>
    </r>
  </si>
  <si>
    <r>
      <rPr>
        <sz val="10"/>
        <rFont val="Arial"/>
        <family val="2"/>
      </rPr>
      <t>Installation d'un frein de guide (type EBRA charge 630KG)</t>
    </r>
  </si>
  <si>
    <r>
      <rPr>
        <sz val="10"/>
        <rFont val="Arial"/>
        <family val="2"/>
      </rPr>
      <t>Cabine 400 KG</t>
    </r>
  </si>
  <si>
    <r>
      <rPr>
        <sz val="10"/>
        <rFont val="Arial"/>
        <family val="2"/>
      </rPr>
      <t>Cabine 630 KG</t>
    </r>
  </si>
  <si>
    <r>
      <rPr>
        <sz val="10"/>
        <rFont val="Arial"/>
        <family val="2"/>
      </rPr>
      <t>Cabine 1000 KG</t>
    </r>
  </si>
  <si>
    <r>
      <rPr>
        <sz val="10"/>
        <rFont val="Arial"/>
        <family val="2"/>
      </rPr>
      <t>Cabine 1500 KG</t>
    </r>
  </si>
  <si>
    <r>
      <rPr>
        <b/>
        <sz val="10"/>
        <color rgb="FF0000FF"/>
        <rFont val="Arial"/>
        <family val="2"/>
      </rPr>
      <t xml:space="preserve">Faux plafond en cabine stratifié blanc avec éclairage à leds
</t>
    </r>
    <r>
      <rPr>
        <b/>
        <sz val="10"/>
        <color rgb="FF0000FF"/>
        <rFont val="Arial"/>
        <family val="2"/>
      </rPr>
      <t>intégré</t>
    </r>
  </si>
  <si>
    <r>
      <rPr>
        <sz val="10"/>
        <rFont val="Arial"/>
        <family val="2"/>
      </rPr>
      <t xml:space="preserve">Remplacement revêtement sol cabine en pierre reconstituée d'un seul tenant
</t>
    </r>
    <r>
      <rPr>
        <sz val="10"/>
        <rFont val="Arial"/>
        <family val="2"/>
      </rPr>
      <t>Cabine 900 KG</t>
    </r>
  </si>
  <si>
    <r>
      <rPr>
        <b/>
        <sz val="10"/>
        <color rgb="FF0000FF"/>
        <rFont val="Arial"/>
        <family val="2"/>
      </rPr>
      <t>Sol revêtement caoutchouc</t>
    </r>
  </si>
  <si>
    <r>
      <rPr>
        <b/>
        <sz val="10"/>
        <color rgb="FF0000FF"/>
        <rFont val="Arial"/>
        <family val="2"/>
      </rPr>
      <t>Seuil de porte autom. cabine ALU (700 à 900)</t>
    </r>
  </si>
  <si>
    <r>
      <rPr>
        <sz val="10"/>
        <rFont val="Arial"/>
        <family val="2"/>
      </rPr>
      <t>PL = 700</t>
    </r>
  </si>
  <si>
    <r>
      <rPr>
        <sz val="10"/>
        <rFont val="Arial"/>
        <family val="2"/>
      </rPr>
      <t>PL = 800</t>
    </r>
  </si>
  <si>
    <r>
      <rPr>
        <sz val="10"/>
        <rFont val="Arial"/>
        <family val="2"/>
      </rPr>
      <t>PL = 900</t>
    </r>
  </si>
  <si>
    <r>
      <rPr>
        <sz val="10"/>
        <rFont val="Arial"/>
        <family val="2"/>
      </rPr>
      <t>PL =1000</t>
    </r>
  </si>
  <si>
    <r>
      <rPr>
        <sz val="10"/>
        <rFont val="Arial"/>
        <family val="2"/>
      </rPr>
      <t>PL = 1100</t>
    </r>
  </si>
  <si>
    <r>
      <rPr>
        <sz val="10"/>
        <rFont val="Arial"/>
        <family val="2"/>
      </rPr>
      <t>PL = 1200</t>
    </r>
  </si>
  <si>
    <r>
      <rPr>
        <sz val="10"/>
        <rFont val="Arial"/>
        <family val="2"/>
      </rPr>
      <t>Habillage inox vantail de porte automatique cabine</t>
    </r>
  </si>
  <si>
    <r>
      <rPr>
        <sz val="10"/>
        <rFont val="Arial"/>
        <family val="2"/>
      </rPr>
      <t>Remplacement du moteur de l'opérateur de porte</t>
    </r>
  </si>
  <si>
    <r>
      <rPr>
        <sz val="10"/>
        <rFont val="Arial"/>
        <family val="2"/>
      </rPr>
      <t>Remplacement du moteur VF de l'opérateur de porte</t>
    </r>
  </si>
  <si>
    <r>
      <rPr>
        <sz val="10"/>
        <rFont val="Arial"/>
        <family val="2"/>
      </rPr>
      <t>Bras d’opérateur de porte</t>
    </r>
  </si>
  <si>
    <r>
      <rPr>
        <sz val="10"/>
        <rFont val="Arial"/>
        <family val="2"/>
      </rPr>
      <t>Porte battante grand oculus  complète  - Huisserie 90 cm - reprise boîte à boutons et serrure existantes - Y compris calfeutrement et mise en peinture (coloris au choix du maitre d'ouvrage)</t>
    </r>
  </si>
  <si>
    <r>
      <rPr>
        <sz val="10"/>
        <rFont val="Arial"/>
        <family val="2"/>
      </rPr>
      <t xml:space="preserve">Vantail de porte battante grand oculus en tôle - Huisserie de 90 cm -
</t>
    </r>
    <r>
      <rPr>
        <sz val="10"/>
        <rFont val="Arial"/>
        <family val="2"/>
      </rPr>
      <t>avec mise en peinture</t>
    </r>
  </si>
  <si>
    <r>
      <rPr>
        <sz val="10"/>
        <rFont val="Arial"/>
        <family val="2"/>
      </rPr>
      <t>Remplacement complet porte palière automatique en tôle à 2 vantaux ouverture latérale ou centrale - Reprise boite à bouton existante - avec le calfeutrement et mise en peinture PL de 80 cm</t>
    </r>
  </si>
  <si>
    <r>
      <rPr>
        <sz val="10"/>
        <rFont val="Arial"/>
        <family val="2"/>
      </rPr>
      <t xml:space="preserve">Remplacement vantail inox de porte automatique latérale ou centrale
</t>
    </r>
    <r>
      <rPr>
        <sz val="10"/>
        <rFont val="Arial"/>
        <family val="2"/>
      </rPr>
      <t>PL de 90 cm</t>
    </r>
  </si>
  <si>
    <r>
      <rPr>
        <b/>
        <sz val="10"/>
        <color rgb="FF0000FF"/>
        <rFont val="Arial"/>
        <family val="2"/>
      </rPr>
      <t>Habillage complet porte palière battante  en inox</t>
    </r>
  </si>
  <si>
    <r>
      <rPr>
        <sz val="10"/>
        <rFont val="Arial"/>
        <family val="2"/>
      </rPr>
      <t>Bras de ferme porte</t>
    </r>
  </si>
  <si>
    <r>
      <rPr>
        <sz val="10"/>
        <rFont val="Arial"/>
        <family val="2"/>
      </rPr>
      <t xml:space="preserve">Serrure de porte battante à l’identique (compatible avec système
</t>
    </r>
    <r>
      <rPr>
        <sz val="10"/>
        <rFont val="Arial"/>
        <family val="2"/>
      </rPr>
      <t>DAV)</t>
    </r>
  </si>
  <si>
    <r>
      <rPr>
        <sz val="10"/>
        <rFont val="Arial"/>
        <family val="2"/>
      </rPr>
      <t xml:space="preserve">Serrure Kronenberg  ou prudhomme + adaptation (compatible avec
</t>
    </r>
    <r>
      <rPr>
        <sz val="10"/>
        <rFont val="Arial"/>
        <family val="2"/>
      </rPr>
      <t>système DAV)</t>
    </r>
  </si>
  <si>
    <r>
      <rPr>
        <sz val="10"/>
        <rFont val="Arial"/>
        <family val="2"/>
      </rPr>
      <t xml:space="preserve">Serrure étanche Kronenberg  ou prudhomme + adaptation
</t>
    </r>
    <r>
      <rPr>
        <sz val="10"/>
        <rFont val="Arial"/>
        <family val="2"/>
      </rPr>
      <t>(compatible avec système DAV)</t>
    </r>
  </si>
  <si>
    <r>
      <rPr>
        <sz val="10"/>
        <rFont val="Arial"/>
        <family val="2"/>
      </rPr>
      <t>Serrure de porte automatique à l’identique</t>
    </r>
  </si>
  <si>
    <r>
      <rPr>
        <sz val="10"/>
        <rFont val="Arial"/>
        <family val="2"/>
      </rPr>
      <t>Chariot de porte automatique équipé (galets, contre galets etc…)</t>
    </r>
  </si>
  <si>
    <r>
      <rPr>
        <sz val="10"/>
        <rFont val="Arial"/>
        <family val="2"/>
      </rPr>
      <t>Roulettes ou contre galets de suspension de porte automatique</t>
    </r>
  </si>
  <si>
    <r>
      <rPr>
        <sz val="10"/>
        <rFont val="Arial"/>
        <family val="2"/>
      </rPr>
      <t>Nettoyage serrure suite à peinture ou autre</t>
    </r>
  </si>
  <si>
    <r>
      <rPr>
        <sz val="10"/>
        <rFont val="Arial"/>
        <family val="2"/>
      </rPr>
      <t>Butée de porte palière battante</t>
    </r>
  </si>
  <si>
    <r>
      <rPr>
        <sz val="10"/>
        <rFont val="Arial"/>
        <family val="2"/>
      </rPr>
      <t>Shunt ou contact de porte (battante ou automatique)</t>
    </r>
  </si>
  <si>
    <r>
      <rPr>
        <sz val="10"/>
        <rFont val="Arial"/>
        <family val="2"/>
      </rPr>
      <t>Poignée de porte battante</t>
    </r>
  </si>
  <si>
    <r>
      <rPr>
        <sz val="10"/>
        <rFont val="Arial"/>
        <family val="2"/>
      </rPr>
      <t xml:space="preserve">2ème contact sur panneau non contacté des portes palières
</t>
    </r>
    <r>
      <rPr>
        <sz val="10"/>
        <rFont val="Arial"/>
        <family val="2"/>
      </rPr>
      <t>automatiques</t>
    </r>
  </si>
  <si>
    <r>
      <rPr>
        <sz val="10"/>
        <rFont val="Arial"/>
        <family val="2"/>
      </rPr>
      <t>Ferme porte LEVASSEUR (ou équivalent)</t>
    </r>
  </si>
  <si>
    <r>
      <rPr>
        <sz val="10"/>
        <rFont val="Arial"/>
        <family val="2"/>
      </rPr>
      <t>Ferme porte PEIGNEIN (ou équivalent)</t>
    </r>
  </si>
  <si>
    <r>
      <rPr>
        <sz val="10"/>
        <rFont val="Arial"/>
        <family val="2"/>
      </rPr>
      <t>Ferme porte DICTATOR (ou équivalent)</t>
    </r>
  </si>
  <si>
    <r>
      <rPr>
        <sz val="10"/>
        <rFont val="Arial"/>
        <family val="2"/>
      </rPr>
      <t>Remplacement armoire de commande DAV</t>
    </r>
  </si>
  <si>
    <r>
      <rPr>
        <sz val="10"/>
        <rFont val="Arial"/>
        <family val="2"/>
      </rPr>
      <t>Batterie de secours (DAV)</t>
    </r>
  </si>
  <si>
    <r>
      <rPr>
        <sz val="10"/>
        <rFont val="Arial"/>
        <family val="2"/>
      </rPr>
      <t>Carte contrôleur DAV</t>
    </r>
  </si>
  <si>
    <r>
      <rPr>
        <sz val="10"/>
        <rFont val="Arial"/>
        <family val="2"/>
      </rPr>
      <t xml:space="preserve">Lampe flash en gaine pour contrôle du déverrouillage des portes
</t>
    </r>
    <r>
      <rPr>
        <sz val="10"/>
        <rFont val="Arial"/>
        <family val="2"/>
      </rPr>
      <t>palières</t>
    </r>
  </si>
  <si>
    <r>
      <rPr>
        <sz val="10"/>
        <rFont val="Arial"/>
        <family val="2"/>
      </rPr>
      <t xml:space="preserve">Combiné sirène + lampe flash en gaine pour contrôle du
</t>
    </r>
    <r>
      <rPr>
        <sz val="10"/>
        <rFont val="Arial"/>
        <family val="2"/>
      </rPr>
      <t>déverrouillage des portes</t>
    </r>
  </si>
  <si>
    <r>
      <rPr>
        <sz val="10"/>
        <rFont val="Arial"/>
        <family val="2"/>
      </rPr>
      <t>Récepteur du système de détection de présence cabine au niveau</t>
    </r>
  </si>
  <si>
    <r>
      <rPr>
        <sz val="10"/>
        <rFont val="Arial"/>
        <family val="2"/>
      </rPr>
      <t>Boitier coup de poing pompier</t>
    </r>
  </si>
  <si>
    <r>
      <rPr>
        <sz val="10"/>
        <rFont val="Arial"/>
        <family val="2"/>
      </rPr>
      <t xml:space="preserve">Kit d'adaptation du système de déverrouillage des serrures à l'arrêté
</t>
    </r>
    <r>
      <rPr>
        <sz val="10"/>
        <rFont val="Arial"/>
        <family val="2"/>
      </rPr>
      <t>du 18 novembre 2004</t>
    </r>
  </si>
  <si>
    <r>
      <rPr>
        <sz val="10"/>
        <rFont val="Arial"/>
        <family val="2"/>
      </rPr>
      <t>Plaque signalétique DAV</t>
    </r>
  </si>
  <si>
    <r>
      <rPr>
        <sz val="10"/>
        <rFont val="Arial"/>
        <family val="2"/>
      </rPr>
      <t>Bouton cabine/palier anti-vandale</t>
    </r>
  </si>
  <si>
    <r>
      <rPr>
        <sz val="10"/>
        <rFont val="Arial"/>
        <family val="2"/>
      </rPr>
      <t>Boîte à bouton palière anti-vandale - 1 bouton lumineux</t>
    </r>
  </si>
  <si>
    <r>
      <rPr>
        <sz val="10"/>
        <rFont val="Arial"/>
        <family val="2"/>
      </rPr>
      <t>Boîte à bouton palière anti-vandale - 2 boutons lumineux</t>
    </r>
  </si>
  <si>
    <r>
      <rPr>
        <sz val="10"/>
        <rFont val="Arial"/>
        <family val="2"/>
      </rPr>
      <t>Lumineux palier anti-vandale "Hors service"</t>
    </r>
  </si>
  <si>
    <r>
      <rPr>
        <sz val="10"/>
        <rFont val="Arial"/>
        <family val="2"/>
      </rPr>
      <t xml:space="preserve">Indicateur de position et direction palier à encastrer dans boîte à
</t>
    </r>
    <r>
      <rPr>
        <sz val="10"/>
        <rFont val="Arial"/>
        <family val="2"/>
      </rPr>
      <t>bouton palière et conforme à l'arrêté du 26/02/2007</t>
    </r>
  </si>
  <si>
    <r>
      <rPr>
        <sz val="10"/>
        <rFont val="Arial"/>
        <family val="2"/>
      </rPr>
      <t>Indicateur de position et direction palier</t>
    </r>
  </si>
  <si>
    <r>
      <rPr>
        <sz val="10"/>
        <rFont val="Arial"/>
        <family val="2"/>
      </rPr>
      <t xml:space="preserve">Indicateur de position et direction en cabine à encastrer dans boîte à
</t>
    </r>
    <r>
      <rPr>
        <sz val="10"/>
        <rFont val="Arial"/>
        <family val="2"/>
      </rPr>
      <t>bouton palière</t>
    </r>
  </si>
  <si>
    <r>
      <rPr>
        <sz val="10"/>
        <rFont val="Arial"/>
        <family val="2"/>
      </rPr>
      <t>Indicateur de position et direction cabine</t>
    </r>
  </si>
  <si>
    <r>
      <rPr>
        <sz val="10"/>
        <rFont val="Arial"/>
        <family val="2"/>
      </rPr>
      <t>Synthèse vocale</t>
    </r>
  </si>
  <si>
    <r>
      <rPr>
        <sz val="10"/>
        <rFont val="Arial"/>
        <family val="2"/>
      </rPr>
      <t xml:space="preserve">Boîte à bouton cabine anti vandale finiton inox (3 à 5 niveaux) avec un
</t>
    </r>
    <r>
      <rPr>
        <sz val="10"/>
        <rFont val="Arial"/>
        <family val="2"/>
      </rPr>
      <t>contac à clé</t>
    </r>
  </si>
  <si>
    <r>
      <rPr>
        <sz val="10"/>
        <rFont val="Arial"/>
        <family val="2"/>
      </rPr>
      <t xml:space="preserve">Boîte à bouton cabine anti vandale finiton inox (6 à 10 niveaux) avec
</t>
    </r>
    <r>
      <rPr>
        <sz val="10"/>
        <rFont val="Arial"/>
        <family val="2"/>
      </rPr>
      <t>un contac à clé</t>
    </r>
  </si>
  <si>
    <r>
      <rPr>
        <sz val="10"/>
        <rFont val="Arial"/>
        <family val="2"/>
      </rPr>
      <t>Sirène d’alarme avec son bloc chargeur autonome</t>
    </r>
  </si>
  <si>
    <r>
      <rPr>
        <sz val="10"/>
        <rFont val="Arial"/>
        <family val="2"/>
      </rPr>
      <t xml:space="preserve">Système de téléalarme Amphitech complet (1 module avec boucle magnétique en cabine - 1 module sur toit de cabine et 1 module en
</t>
    </r>
    <r>
      <rPr>
        <sz val="10"/>
        <rFont val="Arial"/>
        <family val="2"/>
      </rPr>
      <t>fond de cuvette)</t>
    </r>
  </si>
  <si>
    <r>
      <rPr>
        <sz val="10"/>
        <rFont val="Arial"/>
        <family val="2"/>
      </rPr>
      <t xml:space="preserve">Système de téléalarme ANEP BOX TX complet (1 module avec
</t>
    </r>
    <r>
      <rPr>
        <sz val="10"/>
        <rFont val="Arial"/>
        <family val="2"/>
      </rPr>
      <t>boucle magnétique en cabine - 1 module sur toit de cabine et 1 module en fond de cuvette + capteurs et aimants)</t>
    </r>
  </si>
  <si>
    <r>
      <rPr>
        <sz val="10"/>
        <rFont val="Arial"/>
        <family val="2"/>
      </rPr>
      <t>Plastron téléalarme en cabine</t>
    </r>
  </si>
  <si>
    <r>
      <rPr>
        <sz val="10"/>
        <rFont val="Arial"/>
        <family val="2"/>
      </rPr>
      <t>Module téléalarme à intégrer dans la boîte à bouton cabine</t>
    </r>
  </si>
  <si>
    <r>
      <rPr>
        <sz val="10"/>
        <rFont val="Arial"/>
        <family val="2"/>
      </rPr>
      <t>Module téléalarme Amphitech sur toit de cabine</t>
    </r>
  </si>
  <si>
    <r>
      <rPr>
        <sz val="10"/>
        <rFont val="Arial"/>
        <family val="2"/>
      </rPr>
      <t>Boîtier téléalarme ANEP BOX TX sur toit de cabine</t>
    </r>
  </si>
  <si>
    <r>
      <rPr>
        <sz val="10"/>
        <rFont val="Arial"/>
        <family val="2"/>
      </rPr>
      <t xml:space="preserve">Remplacement de canalisations électriques fixes en gaine pour 4
</t>
    </r>
    <r>
      <rPr>
        <sz val="10"/>
        <rFont val="Arial"/>
        <family val="2"/>
      </rPr>
      <t>niveaux manœuvre à blocage ou collective</t>
    </r>
  </si>
  <si>
    <r>
      <rPr>
        <sz val="10"/>
        <rFont val="Arial"/>
        <family val="2"/>
      </rPr>
      <t>Niveau supplémentaire pour canalisation électrique fixe en gaine</t>
    </r>
  </si>
  <si>
    <r>
      <rPr>
        <sz val="10"/>
        <rFont val="Arial"/>
        <family val="2"/>
      </rPr>
      <t>Remplacement câble pendentifs souple en gaine pour 4 niveaux</t>
    </r>
  </si>
  <si>
    <r>
      <rPr>
        <sz val="10"/>
        <rFont val="Arial"/>
        <family val="2"/>
      </rPr>
      <t>Niveau supplémentaire pour pendentif souple en gaine</t>
    </r>
  </si>
  <si>
    <r>
      <rPr>
        <sz val="10"/>
        <rFont val="Arial"/>
        <family val="2"/>
      </rPr>
      <t xml:space="preserve">Remplacement des fils guides contrepoids par des guides rigides : 4
</t>
    </r>
    <r>
      <rPr>
        <sz val="10"/>
        <rFont val="Arial"/>
        <family val="2"/>
      </rPr>
      <t>niveaux</t>
    </r>
  </si>
  <si>
    <r>
      <rPr>
        <sz val="10"/>
        <rFont val="Arial"/>
        <family val="2"/>
      </rPr>
      <t>Par niveaux supplémentaire</t>
    </r>
  </si>
  <si>
    <r>
      <rPr>
        <sz val="10"/>
        <rFont val="Arial"/>
        <family val="2"/>
      </rPr>
      <t>Niveau supplémentaire pour éclairage gaine(tube LED)</t>
    </r>
  </si>
  <si>
    <r>
      <rPr>
        <sz val="10"/>
        <rFont val="Arial"/>
        <family val="2"/>
      </rPr>
      <t>Télérupteur éclairage gaine</t>
    </r>
  </si>
  <si>
    <r>
      <rPr>
        <sz val="10"/>
        <rFont val="Arial"/>
        <family val="2"/>
      </rPr>
      <t>Contact de fin de course en gaine</t>
    </r>
  </si>
  <si>
    <r>
      <rPr>
        <sz val="10"/>
        <rFont val="Arial"/>
        <family val="2"/>
      </rPr>
      <t>Capteur de sélection pour lecteur à bande</t>
    </r>
  </si>
  <si>
    <r>
      <rPr>
        <sz val="10"/>
        <rFont val="Arial"/>
        <family val="2"/>
      </rPr>
      <t>Bande de sélection (type PRS)</t>
    </r>
  </si>
  <si>
    <r>
      <rPr>
        <sz val="10"/>
        <rFont val="Arial"/>
        <family val="2"/>
      </rPr>
      <t>Support pour bande de sélection</t>
    </r>
  </si>
  <si>
    <r>
      <rPr>
        <sz val="10"/>
        <rFont val="Arial"/>
        <family val="2"/>
      </rPr>
      <t>Pompe de vidange cuvette</t>
    </r>
  </si>
  <si>
    <r>
      <rPr>
        <sz val="10"/>
        <rFont val="Arial"/>
        <family val="2"/>
      </rPr>
      <t>Joint torique pour piston hydraulique</t>
    </r>
  </si>
  <si>
    <r>
      <rPr>
        <sz val="10"/>
        <rFont val="Arial"/>
        <family val="2"/>
      </rPr>
      <t>Huile hydraulique</t>
    </r>
  </si>
  <si>
    <r>
      <rPr>
        <sz val="10"/>
        <rFont val="Arial"/>
        <family val="2"/>
      </rPr>
      <t>Bloc anti dérive pour ascenseur hydraulique 630KG</t>
    </r>
  </si>
  <si>
    <r>
      <rPr>
        <b/>
        <sz val="10"/>
        <color rgb="FF0000FF"/>
        <rFont val="Arial"/>
        <family val="2"/>
      </rPr>
      <t>Amortisseur cabine / contre-poids</t>
    </r>
  </si>
  <si>
    <r>
      <rPr>
        <sz val="10"/>
        <rFont val="Arial"/>
        <family val="2"/>
      </rPr>
      <t>Charge 400 KG</t>
    </r>
  </si>
  <si>
    <r>
      <rPr>
        <sz val="10"/>
        <rFont val="Arial"/>
        <family val="2"/>
      </rPr>
      <t>Charge 630 KG</t>
    </r>
  </si>
  <si>
    <r>
      <rPr>
        <sz val="10"/>
        <rFont val="Arial"/>
        <family val="2"/>
      </rPr>
      <t>Charge 1000 KG</t>
    </r>
  </si>
  <si>
    <r>
      <rPr>
        <sz val="10"/>
        <rFont val="Arial"/>
        <family val="2"/>
      </rPr>
      <t>Charge 1500 KG</t>
    </r>
  </si>
  <si>
    <r>
      <rPr>
        <sz val="10"/>
        <rFont val="Arial"/>
        <family val="2"/>
      </rPr>
      <t>Disjoncteur 30mA sur tableau D.T.U.</t>
    </r>
  </si>
  <si>
    <r>
      <rPr>
        <sz val="10"/>
        <rFont val="Arial"/>
        <family val="2"/>
      </rPr>
      <t>Disjoncteur de force pour ascenseurs 630KG/1000KG</t>
    </r>
  </si>
  <si>
    <r>
      <rPr>
        <sz val="10"/>
        <rFont val="Arial"/>
        <family val="2"/>
      </rPr>
      <t>Barre/crosse de rétablissement</t>
    </r>
  </si>
  <si>
    <r>
      <rPr>
        <sz val="10"/>
        <rFont val="Arial"/>
        <family val="2"/>
      </rPr>
      <t>Boite rouge métallique</t>
    </r>
  </si>
  <si>
    <r>
      <rPr>
        <sz val="10"/>
        <rFont val="Arial"/>
        <family val="2"/>
      </rPr>
      <t>Mini coffre à clés</t>
    </r>
  </si>
  <si>
    <r>
      <rPr>
        <sz val="10"/>
        <rFont val="Arial"/>
        <family val="2"/>
      </rPr>
      <t>Barre d’accrochage échelle pour accès machinerie</t>
    </r>
  </si>
  <si>
    <r>
      <rPr>
        <sz val="10"/>
        <rFont val="Arial"/>
        <family val="2"/>
      </rPr>
      <t>Support d’échelle avec son verrou en matériel « Antivandale »</t>
    </r>
  </si>
  <si>
    <r>
      <rPr>
        <sz val="10"/>
        <rFont val="Arial"/>
        <family val="2"/>
      </rPr>
      <t>Contre balancement de la trappe (contrepoids )</t>
    </r>
  </si>
  <si>
    <r>
      <rPr>
        <sz val="10"/>
        <rFont val="Arial"/>
        <family val="2"/>
      </rPr>
      <t>Contre balancement de la trappe (vérin)</t>
    </r>
  </si>
  <si>
    <r>
      <rPr>
        <sz val="10"/>
        <rFont val="Arial"/>
        <family val="2"/>
      </rPr>
      <t>Crochet de maintien trappe ouverte</t>
    </r>
  </si>
  <si>
    <r>
      <rPr>
        <sz val="10"/>
        <rFont val="Arial"/>
        <family val="2"/>
      </rPr>
      <t>Pancarte machinerie</t>
    </r>
  </si>
  <si>
    <r>
      <rPr>
        <sz val="10"/>
        <rFont val="Arial"/>
        <family val="2"/>
      </rPr>
      <t>Crochet de manutention en machinerie avec estampillage</t>
    </r>
  </si>
  <si>
    <r>
      <rPr>
        <sz val="10"/>
        <rFont val="Arial"/>
        <family val="2"/>
      </rPr>
      <t>Estampillage crochet de manutention</t>
    </r>
  </si>
  <si>
    <r>
      <rPr>
        <sz val="10"/>
        <rFont val="Arial"/>
        <family val="2"/>
      </rPr>
      <t>Protection des points rentrants sur limiteur de vitesse</t>
    </r>
  </si>
  <si>
    <r>
      <rPr>
        <sz val="10"/>
        <rFont val="Arial"/>
        <family val="2"/>
      </rPr>
      <t>Protection des points rentrants sur poulie treuil</t>
    </r>
  </si>
  <si>
    <r>
      <rPr>
        <sz val="10"/>
        <rFont val="Arial"/>
        <family val="2"/>
      </rPr>
      <t>Protection des points rentrants sur poulie de déflexion</t>
    </r>
  </si>
  <si>
    <r>
      <rPr>
        <sz val="10"/>
        <rFont val="Arial"/>
        <family val="2"/>
      </rPr>
      <t>Verrou renforcé sur trappe d’accès machinerie</t>
    </r>
  </si>
  <si>
    <r>
      <rPr>
        <sz val="10"/>
        <rFont val="Arial"/>
        <family val="2"/>
      </rPr>
      <t>Verrou renforcé contacté pour portillon ou trappe local poulies</t>
    </r>
  </si>
  <si>
    <r>
      <rPr>
        <sz val="10"/>
        <rFont val="Arial"/>
        <family val="2"/>
      </rPr>
      <t>Moteur 5 KW</t>
    </r>
  </si>
  <si>
    <r>
      <rPr>
        <sz val="10"/>
        <rFont val="Arial"/>
        <family val="2"/>
      </rPr>
      <t>Moteur 9 KW</t>
    </r>
  </si>
  <si>
    <r>
      <rPr>
        <sz val="10"/>
        <rFont val="Arial"/>
        <family val="2"/>
      </rPr>
      <t>Moteur 15 KW</t>
    </r>
  </si>
  <si>
    <r>
      <rPr>
        <sz val="10"/>
        <rFont val="Arial"/>
        <family val="2"/>
      </rPr>
      <t>Moteur 20 KW</t>
    </r>
  </si>
  <si>
    <r>
      <rPr>
        <sz val="10"/>
        <rFont val="Arial"/>
        <family val="2"/>
      </rPr>
      <t>Remplacement câble de traction diamètre 8 mm (prix au mètre)</t>
    </r>
  </si>
  <si>
    <r>
      <rPr>
        <sz val="10"/>
        <rFont val="Arial"/>
        <family val="2"/>
      </rPr>
      <t>Remplacement câble de traction diamètre 9,45 mm (prix au mètre)</t>
    </r>
  </si>
  <si>
    <r>
      <rPr>
        <sz val="10"/>
        <rFont val="Arial"/>
        <family val="2"/>
      </rPr>
      <t>Remplacement câble de traction diamètre 12 mm (prix au mètre)</t>
    </r>
  </si>
  <si>
    <r>
      <rPr>
        <sz val="10"/>
        <rFont val="Arial"/>
        <family val="2"/>
      </rPr>
      <t>Remplacement câble de traction diamètre 13 mm (prix au mètre)</t>
    </r>
  </si>
  <si>
    <r>
      <rPr>
        <sz val="10"/>
        <rFont val="Arial"/>
        <family val="2"/>
      </rPr>
      <t>Tableau électrique D.T.U. en machinerie (1 appareil)</t>
    </r>
  </si>
  <si>
    <r>
      <rPr>
        <sz val="10"/>
        <rFont val="Arial"/>
        <family val="2"/>
      </rPr>
      <t xml:space="preserve">Remplacement d’une armoire de commande collective descente 10
</t>
    </r>
    <r>
      <rPr>
        <sz val="10"/>
        <rFont val="Arial"/>
        <family val="2"/>
      </rPr>
      <t>niveaux en microprocesseur  (origine constructeur : Otis-Schindler- Koné-Tyssen etc)</t>
    </r>
  </si>
  <si>
    <r>
      <rPr>
        <sz val="10"/>
        <rFont val="Arial"/>
        <family val="2"/>
      </rPr>
      <t xml:space="preserve">Par niveau supplémentaire ou en moins pour remplacement armoire
</t>
    </r>
    <r>
      <rPr>
        <sz val="10"/>
        <rFont val="Arial"/>
        <family val="2"/>
      </rPr>
      <t>(origine constructeur : Otis-Schindler-Koné etc)</t>
    </r>
  </si>
  <si>
    <r>
      <rPr>
        <sz val="10"/>
        <rFont val="Arial"/>
        <family val="2"/>
      </rPr>
      <t>Remplacement d’une armoire de commande collective descente 10 niveaux en microprocesseur (autre :Sprinte-MEA-Sodimas etc.)</t>
    </r>
  </si>
  <si>
    <r>
      <rPr>
        <sz val="10"/>
        <rFont val="Arial"/>
        <family val="2"/>
      </rPr>
      <t xml:space="preserve">Par niveau supplémentaire ou en moins pour remplacement armoire
</t>
    </r>
    <r>
      <rPr>
        <sz val="10"/>
        <rFont val="Arial"/>
        <family val="2"/>
      </rPr>
      <t>(autre :Sprinte-MEA-Sodimas etc.)</t>
    </r>
  </si>
  <si>
    <r>
      <rPr>
        <sz val="10"/>
        <rFont val="Arial"/>
        <family val="2"/>
      </rPr>
      <t xml:space="preserve">Remplacement armoire de commande collective descente 10 niveaux
</t>
    </r>
    <r>
      <rPr>
        <sz val="10"/>
        <rFont val="Arial"/>
        <family val="2"/>
      </rPr>
      <t>en microprocesseur à variation de fréquence (origine constructeur : Otis-Schindler-Koné-Thyssen etc ….)</t>
    </r>
  </si>
  <si>
    <r>
      <rPr>
        <sz val="10"/>
        <rFont val="Arial"/>
        <family val="2"/>
      </rPr>
      <t>Par niveau supplémentaire ou en moins pour remplacement armoire VF (origine constructeur : Otis-Schindler-Koné-Thyssen etc …)</t>
    </r>
  </si>
  <si>
    <r>
      <rPr>
        <sz val="10"/>
        <rFont val="Arial"/>
        <family val="2"/>
      </rPr>
      <t xml:space="preserve">Remplacement armoire de commande collective descente 10 niveaux en microprocesseur à variation de fréquence (autre: Sprinte-MEA-
</t>
    </r>
    <r>
      <rPr>
        <sz val="10"/>
        <rFont val="Arial"/>
        <family val="2"/>
      </rPr>
      <t>Sodimas etc.)</t>
    </r>
  </si>
  <si>
    <r>
      <rPr>
        <sz val="10"/>
        <rFont val="Arial"/>
        <family val="2"/>
      </rPr>
      <t xml:space="preserve">Par niveau supplémentaire ou en moins pour remplacement armoire
</t>
    </r>
    <r>
      <rPr>
        <sz val="10"/>
        <rFont val="Arial"/>
        <family val="2"/>
      </rPr>
      <t>VF (autre: Autinor-MEA-Sodimas etc.)</t>
    </r>
  </si>
  <si>
    <r>
      <rPr>
        <sz val="10"/>
        <rFont val="Arial"/>
        <family val="2"/>
      </rPr>
      <t xml:space="preserve">Remplacement d’une carte logique à microprocesseur : Otis-Schindler
</t>
    </r>
    <r>
      <rPr>
        <sz val="10"/>
        <rFont val="Arial"/>
        <family val="2"/>
      </rPr>
      <t>Koné-Thyssen etc …)</t>
    </r>
  </si>
  <si>
    <r>
      <rPr>
        <sz val="10"/>
        <rFont val="Arial"/>
        <family val="2"/>
      </rPr>
      <t xml:space="preserve">Remplacement d’une carte logique à microprocesseur :  (autre:
</t>
    </r>
    <r>
      <rPr>
        <sz val="10"/>
        <rFont val="Arial"/>
        <family val="2"/>
      </rPr>
      <t>Sprinte-MEA-Sodimas etc.)</t>
    </r>
  </si>
  <si>
    <r>
      <rPr>
        <sz val="10"/>
        <rFont val="Arial"/>
        <family val="2"/>
      </rPr>
      <t>Limiteur de vitesse (toute vitesse)</t>
    </r>
  </si>
  <si>
    <r>
      <rPr>
        <sz val="10"/>
        <rFont val="Arial"/>
        <family val="2"/>
      </rPr>
      <t>Limiteur de vitesse (toute vitesse) à commande à distance</t>
    </r>
  </si>
  <si>
    <r>
      <rPr>
        <sz val="10"/>
        <rFont val="Arial"/>
        <family val="2"/>
      </rPr>
      <t>Poulie tendeuse (contactée)</t>
    </r>
  </si>
  <si>
    <r>
      <rPr>
        <sz val="10"/>
        <rFont val="Arial"/>
        <family val="2"/>
      </rPr>
      <t>Remplacement de la poulie d'adhérence sur treuil W140</t>
    </r>
  </si>
  <si>
    <r>
      <rPr>
        <sz val="10"/>
        <rFont val="Arial"/>
        <family val="2"/>
      </rPr>
      <t>Remplacement de la poulie d'adhérence sur treuil W160</t>
    </r>
  </si>
  <si>
    <r>
      <rPr>
        <sz val="10"/>
        <rFont val="Arial"/>
        <family val="2"/>
      </rPr>
      <t>Cablette de limiteur de vitesse (Prix au mètre)</t>
    </r>
  </si>
  <si>
    <t>SUITE</t>
  </si>
  <si>
    <t>Heure</t>
  </si>
  <si>
    <r>
      <rPr>
        <sz val="10"/>
        <rFont val="Arial"/>
        <family val="2"/>
      </rPr>
      <t>M²</t>
    </r>
  </si>
  <si>
    <r>
      <rPr>
        <sz val="10"/>
        <rFont val="Arial"/>
        <family val="2"/>
      </rPr>
      <t>Litre</t>
    </r>
  </si>
  <si>
    <t>Accord-cadre n°25 006 : 
Maintenance des Ascenceurs, Elévateurs et Monte-Charges</t>
  </si>
  <si>
    <t>TOTAL</t>
  </si>
  <si>
    <t>Remise en état des portes palières (Remplacement galets + contre galets + patins de porte + nettoyage des rails + seuil + contacts de serrures + câblettes)</t>
  </si>
  <si>
    <t>KIT GSM universel  4G  pour téléalarme - Installation en
machinerie haute</t>
  </si>
  <si>
    <t>KIT GSM universel - 4G pour téléalarme - Installation en
machinerie basse</t>
  </si>
  <si>
    <t>Module téléalarme sous cabine ou en cuvette</t>
  </si>
  <si>
    <t>EHS39</t>
  </si>
  <si>
    <t>Remplacement complet de l'armoire de manœuvre et des 2 portes cabine</t>
  </si>
  <si>
    <t>Remplacement des 2 portes cabine</t>
  </si>
  <si>
    <t>Remplacement des 2 contacts à clé Schindler</t>
  </si>
  <si>
    <t>DPGF Travaux - Lot n°3</t>
  </si>
  <si>
    <t>Récap</t>
  </si>
  <si>
    <t>HT</t>
  </si>
  <si>
    <t>ETS</t>
  </si>
  <si>
    <t>Lot 1</t>
  </si>
  <si>
    <t>Lot 2</t>
  </si>
  <si>
    <t>Lot 3</t>
  </si>
  <si>
    <t>Prix horaire de la main-d'œuvre déplacement compris</t>
  </si>
  <si>
    <t>OPÉRATION DE REMPLACEMENT
Comprenant : la fourniture, la pose, la dépose de l'ancien équipement et toutes suggestions d'adaptation</t>
  </si>
  <si>
    <t>Rack VF pour machine 3,5 kW ≤ P ≤ 7,5 kW</t>
  </si>
  <si>
    <t>Rack VF pour machine 7,5 kW &lt; P ≤ 10 kW</t>
  </si>
  <si>
    <t>Rack VF pour machine  &gt; 10 kW</t>
  </si>
  <si>
    <t>Rebobinage Moteur 3,5 kW ≤ P ≤ 7,5 kW</t>
  </si>
  <si>
    <t>Rebobinage Moteur 7,5 kW &lt; P ≤ 10 kW</t>
  </si>
  <si>
    <t>Rebobinage Moteur &gt; 10 kW</t>
  </si>
  <si>
    <r>
      <t xml:space="preserve">Pèse charge sur câbles de traction </t>
    </r>
    <r>
      <rPr>
        <i/>
        <sz val="10"/>
        <color theme="1" tint="0.14999847407452621"/>
        <rFont val="Segoe UI"/>
        <family val="2"/>
      </rPr>
      <t>(boitier électronique + ensemble de capteurs)</t>
    </r>
  </si>
  <si>
    <t>Pèse charge sur point fixe ou sous plancher cabine ou châssis machine</t>
  </si>
  <si>
    <t>Kit joints de vérin</t>
  </si>
  <si>
    <r>
      <t xml:space="preserve">Kit joints de vérin </t>
    </r>
    <r>
      <rPr>
        <i/>
        <sz val="10"/>
        <color indexed="8"/>
        <rFont val="Segoe UI"/>
        <family val="2"/>
      </rPr>
      <t>(appareil à ciseaux)</t>
    </r>
  </si>
  <si>
    <r>
      <t xml:space="preserve">Kit joints de vérin </t>
    </r>
    <r>
      <rPr>
        <i/>
        <sz val="10"/>
        <color indexed="8"/>
        <rFont val="Segoe UI"/>
        <family val="2"/>
      </rPr>
      <t>(appareil avec vérin latéral)</t>
    </r>
  </si>
  <si>
    <t>Éclairage de gaine base 2 niveaux (type leds)</t>
  </si>
  <si>
    <t>Éclairage de gaine Plus-value /niveau supplémentaire</t>
  </si>
  <si>
    <t>Éclairage cabine tube fluorescent</t>
  </si>
  <si>
    <t>Éclairage cabine halogène</t>
  </si>
  <si>
    <t>Éclairage secours en cabine</t>
  </si>
  <si>
    <t>Éclairage de gaine(tube LED) pour un 4 niveaux</t>
  </si>
  <si>
    <t>Éclairage machinerie (200 lux au sol) 2 tubes LED</t>
  </si>
  <si>
    <t>Éclairage de secours en machinerie</t>
  </si>
  <si>
    <t xml:space="preserve">NB : Dans le cas de remplacement de porte palière sont compris les travaux de maçonnerie avec calfeutrement et finition extérieure par  la pose d'un couvre-joint en acier inoxydable empêchant la dégradation du calfeutrement </t>
  </si>
  <si>
    <t>Remplacement porte-cabine automatique complète (même cinématique que l'existant)</t>
  </si>
  <si>
    <t>Remplacement porte-cabine automatique complète (type 4VBOC)</t>
  </si>
  <si>
    <r>
      <t xml:space="preserve">Galets porte </t>
    </r>
    <r>
      <rPr>
        <i/>
        <sz val="10"/>
        <color theme="1" tint="0.14999847407452621"/>
        <rFont val="Segoe UI"/>
        <family val="2"/>
      </rPr>
      <t>(jeu de 2 galets + 2 contre galets)</t>
    </r>
  </si>
  <si>
    <t>MONTE-CHARGES ET/OU DES APPAREILS ÉLÉVATEURS A MOBILITÉ RÉDUITE</t>
  </si>
  <si>
    <t>Plaque d'instruction palière en inox fixée par vis antivandale. Les instructions et la charge seront gravées dans la masse de la plaque.</t>
  </si>
  <si>
    <t>Éclairage tube LED</t>
  </si>
  <si>
    <t>Balustrade antichute fixe 700 mm sur toit de cabine</t>
  </si>
  <si>
    <t>Balustrade antichute fixe 1100 mm sur toit de cabine</t>
  </si>
  <si>
    <t>Balustrade antichute amovible ou rétractable 700 mm sur toit de
cabine avec asservissement électrique</t>
  </si>
  <si>
    <t>Balustrade antichute amovible ou rétractable 1100 mm sur toit de
cabine avec asservissement électrique</t>
  </si>
  <si>
    <t>Habillage complet de la  cabine en inox 18/10 parois-sol-plafond-
fronton et retours de porte</t>
  </si>
  <si>
    <t>Habillage complet de la cabine en stratifié compact dur granité épaisseur 4m/m - Parois-sol revêtement caoutchouc-plafond- fronton et retour de porte en inox-éclairage LED</t>
  </si>
  <si>
    <t>Porte-cabine complète à 2 vantaux en inox (opérateur VF-vantaux seuil et support de seuil en inox) latérale ou centrale</t>
  </si>
  <si>
    <t>Tôles garde pied rétractable 750 mm (avec asservissement
électrique) finition inox</t>
  </si>
  <si>
    <t>Sirène 65 dB en gaine pour contrôle du déverrouillage des portes
palières</t>
  </si>
  <si>
    <t>Émetteur du système de détection de présence cabine au niveau</t>
  </si>
  <si>
    <t>Élément de commande de l'éclairage en gaine</t>
  </si>
  <si>
    <t>Bouton-stop en fond de cuvette</t>
  </si>
  <si>
    <t>Grillage machinerie (au m²)</t>
  </si>
  <si>
    <t>m²</t>
  </si>
  <si>
    <t>Échelle d'accès aluminium longueur jusque 4,5 m</t>
  </si>
  <si>
    <t>Échelle avec crinoline entre 3 et 6 m</t>
  </si>
  <si>
    <t>Échelle d'accès massif machinerie ou cuvette jusque 1 m</t>
  </si>
  <si>
    <t>Protection antichute massif machinerie</t>
  </si>
  <si>
    <t>Rebobinage moteur 1 vitesse 5 kW</t>
  </si>
  <si>
    <t>Rebobinage moteur 1 vitesse 9 kW</t>
  </si>
  <si>
    <t>Rebobinage moteur 2 vitesses 5 kW</t>
  </si>
  <si>
    <t>Variation de fréquence jusque 5 kW</t>
  </si>
  <si>
    <t>Variation de fréquence jusque 9 kW</t>
  </si>
  <si>
    <t>Variation de fréquence jusque 15 kW</t>
  </si>
  <si>
    <t>Variation de fréquence jusque 20 kW</t>
  </si>
  <si>
    <t>Rebobinage moteur 2 vitesses 9 kW</t>
  </si>
  <si>
    <t>Machine à réduction complète pour 400 kg - avec châssis, poulie et
câbles de traction</t>
  </si>
  <si>
    <t>Machine à réduction complète pour 525 kg - avec châssis, poulie et
câbles de traction</t>
  </si>
  <si>
    <t>Machine à réduction complète pour 675 kg - avec châssis, poulie et
câbles de traction</t>
  </si>
  <si>
    <t>Machine à réduction complète pour 1000 kg - avec châssis, poulie et
câbles de traction</t>
  </si>
  <si>
    <t>Machine gearless complète  pour 400 kg - avec les câbles de traction</t>
  </si>
  <si>
    <t>Machine gearless complète pour 525 kg - avec les câbles de traction</t>
  </si>
  <si>
    <t>Machine gearless complète pour 675 kg - avec  les câbles de traction</t>
  </si>
  <si>
    <t>Machine gearless complète pour 1000 kg - avec les câbles de traction</t>
  </si>
  <si>
    <t>Kit frein double noyau - Charge 400 kg et jusqu'à 900 kg</t>
  </si>
  <si>
    <t>Nom et qualité de la personne ayant le pouvoir à engager la société :</t>
  </si>
  <si>
    <t>Système de détection d'eau en cuvette avec suppression des accès de l'ascenseur aux étages extrêmes + signalisation palière Rch - Installation sur armoire électronique</t>
  </si>
  <si>
    <t>Les prix sont entendus toutes sujetions :  fourniture, pose, main d'oeuvre, déplacement, y compris la dépose des équipements , enlèvement et traitement des déchets , maçonnerie pour mise en place de certains éléments , petites reprises de peinture , protection de chantier , stockage du matériel et nettoyage y compris transport à pied d'œuvre , nettoyage du chantier.</t>
  </si>
  <si>
    <t>ml</t>
  </si>
  <si>
    <t>BPU</t>
  </si>
  <si>
    <t>DPGF Travaux</t>
  </si>
  <si>
    <t>BPU - Lot n°3</t>
  </si>
  <si>
    <t>BPU - Lot n°2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</si>
</sst>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\ &quot;€&quot;"/>
    <numFmt numFmtId="165" formatCode="#,##0.00\ _€"/>
    <numFmt numFmtId="166" formatCode="#,##0\ &quot;€&quot;"/>
    <numFmt numFmtId="167" formatCode="@&quot;.&quot;"/>
  </numFmts>
  <fonts count="21" x14ac:knownFonts="1">
    <font>
      <sz val="11"/>
      <color theme="1"/>
      <name val="Aptos Narrow"/>
      <family val="2"/>
      <scheme val="minor"/>
    </font>
    <font>
      <sz val="10"/>
      <color theme="1"/>
      <name val="Segoe UI"/>
      <family val="2"/>
    </font>
    <font>
      <b/>
      <sz val="10"/>
      <name val="Segoe UI"/>
      <family val="2"/>
    </font>
    <font>
      <b/>
      <sz val="10"/>
      <color theme="1" tint="0.14999847407452621"/>
      <name val="Segoe UI"/>
      <family val="2"/>
    </font>
    <font>
      <b/>
      <sz val="10"/>
      <color theme="1"/>
      <name val="Segoe UI"/>
      <family val="2"/>
    </font>
    <font>
      <sz val="11"/>
      <color theme="1"/>
      <name val="Aptos Narrow"/>
      <family val="2"/>
      <scheme val="minor"/>
    </font>
    <font>
      <sz val="10"/>
      <color theme="1" tint="0.14999847407452621"/>
      <name val="Segoe UI"/>
      <family val="2"/>
    </font>
    <font>
      <sz val="8"/>
      <color theme="1" tint="0.14999847407452621"/>
      <name val="Segoe UI"/>
      <family val="2"/>
    </font>
    <font>
      <i/>
      <sz val="10"/>
      <color theme="1" tint="0.14999847407452621"/>
      <name val="Segoe UI"/>
      <family val="2"/>
    </font>
    <font>
      <b/>
      <sz val="24"/>
      <color theme="1"/>
      <name val="Segoe UI"/>
      <family val="2"/>
    </font>
    <font>
      <b/>
      <sz val="12"/>
      <color theme="1" tint="0.14999847407452621"/>
      <name val="Segoe UI"/>
      <family val="2"/>
    </font>
    <font>
      <b/>
      <sz val="8"/>
      <color theme="1" tint="0.14999847407452621"/>
      <name val="Segoe UI"/>
      <family val="2"/>
    </font>
    <font>
      <b/>
      <sz val="14"/>
      <name val="Segoe UI"/>
      <family val="2"/>
    </font>
    <font>
      <i/>
      <sz val="10"/>
      <color theme="1"/>
      <name val="Segoe UI"/>
      <family val="2"/>
    </font>
    <font>
      <sz val="10"/>
      <color indexed="8"/>
      <name val="Segoe UI"/>
      <family val="2"/>
    </font>
    <font>
      <i/>
      <sz val="10"/>
      <color indexed="8"/>
      <name val="Segoe UI"/>
      <family val="2"/>
    </font>
    <font>
      <b/>
      <sz val="11"/>
      <color theme="1" tint="0.14999847407452621"/>
      <name val="Segoe UI"/>
      <family val="2"/>
    </font>
    <font>
      <sz val="10"/>
      <name val="Arial"/>
      <family val="2"/>
    </font>
    <font>
      <b/>
      <sz val="10"/>
      <color rgb="FF0000FF"/>
      <name val="Arial"/>
      <family val="2"/>
    </font>
    <font>
      <b/>
      <u/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77">
    <xf numFmtId="0" fontId="0" fillId="0" borderId="0" xfId="0"/>
    <xf numFmtId="0" fontId="2" fillId="0" borderId="0" xfId="0" applyFont="1" applyAlignment="1">
      <alignment horizontal="center" wrapText="1"/>
    </xf>
    <xf numFmtId="0" fontId="3" fillId="3" borderId="9" xfId="0" applyFont="1" applyFill="1" applyBorder="1" applyAlignment="1">
      <alignment horizontal="left" vertical="center" indent="1"/>
    </xf>
    <xf numFmtId="0" fontId="3" fillId="3" borderId="10" xfId="0" applyFont="1" applyFill="1" applyBorder="1" applyAlignment="1">
      <alignment horizontal="left" vertical="center" indent="1"/>
    </xf>
    <xf numFmtId="0" fontId="3" fillId="3" borderId="11" xfId="0" applyFont="1" applyFill="1" applyBorder="1" applyAlignment="1">
      <alignment horizontal="left" vertical="center" indent="1"/>
    </xf>
    <xf numFmtId="0" fontId="3" fillId="4" borderId="12" xfId="0" applyFont="1" applyFill="1" applyBorder="1" applyAlignment="1">
      <alignment horizontal="center" vertical="center" wrapText="1"/>
    </xf>
    <xf numFmtId="165" fontId="3" fillId="4" borderId="12" xfId="0" applyNumberFormat="1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12" xfId="0" applyFont="1" applyBorder="1" applyAlignment="1">
      <alignment horizontal="left" vertical="center" wrapText="1" indent="1"/>
    </xf>
    <xf numFmtId="164" fontId="6" fillId="0" borderId="12" xfId="0" applyNumberFormat="1" applyFont="1" applyBorder="1" applyAlignment="1" applyProtection="1">
      <alignment horizontal="center" vertical="center" wrapText="1"/>
      <protection locked="0"/>
    </xf>
    <xf numFmtId="4" fontId="6" fillId="0" borderId="13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/>
    </xf>
    <xf numFmtId="165" fontId="7" fillId="0" borderId="0" xfId="0" applyNumberFormat="1" applyFont="1" applyAlignment="1">
      <alignment horizontal="center"/>
    </xf>
    <xf numFmtId="1" fontId="7" fillId="0" borderId="0" xfId="0" applyNumberFormat="1" applyFont="1"/>
    <xf numFmtId="0" fontId="7" fillId="2" borderId="10" xfId="0" applyFont="1" applyFill="1" applyBorder="1"/>
    <xf numFmtId="0" fontId="7" fillId="2" borderId="10" xfId="0" applyFont="1" applyFill="1" applyBorder="1" applyAlignment="1">
      <alignment horizontal="center"/>
    </xf>
    <xf numFmtId="167" fontId="3" fillId="4" borderId="12" xfId="0" applyNumberFormat="1" applyFont="1" applyFill="1" applyBorder="1" applyAlignment="1">
      <alignment horizontal="center" vertical="center" wrapText="1"/>
    </xf>
    <xf numFmtId="1" fontId="3" fillId="4" borderId="12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3" fillId="0" borderId="12" xfId="0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center" vertical="center" wrapText="1"/>
    </xf>
    <xf numFmtId="164" fontId="6" fillId="0" borderId="12" xfId="1" applyNumberFormat="1" applyFont="1" applyFill="1" applyBorder="1" applyAlignment="1" applyProtection="1">
      <alignment horizontal="right" vertical="center" indent="1"/>
    </xf>
    <xf numFmtId="1" fontId="6" fillId="0" borderId="12" xfId="1" applyNumberFormat="1" applyFont="1" applyFill="1" applyBorder="1" applyAlignment="1" applyProtection="1">
      <alignment horizontal="center" vertical="center"/>
      <protection locked="0"/>
    </xf>
    <xf numFmtId="2" fontId="7" fillId="0" borderId="0" xfId="0" applyNumberFormat="1" applyFont="1" applyAlignment="1">
      <alignment horizontal="center" vertical="center"/>
    </xf>
    <xf numFmtId="164" fontId="16" fillId="0" borderId="20" xfId="0" applyNumberFormat="1" applyFont="1" applyBorder="1" applyAlignment="1">
      <alignment horizontal="center" vertical="center"/>
    </xf>
    <xf numFmtId="0" fontId="3" fillId="3" borderId="12" xfId="0" applyFont="1" applyFill="1" applyBorder="1" applyAlignment="1">
      <alignment horizontal="left" vertical="center" inden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2" fontId="6" fillId="0" borderId="12" xfId="1" applyNumberFormat="1" applyFont="1" applyFill="1" applyBorder="1" applyAlignment="1" applyProtection="1">
      <alignment horizontal="right" vertical="center" indent="2"/>
      <protection locked="0"/>
    </xf>
    <xf numFmtId="164" fontId="6" fillId="0" borderId="12" xfId="1" applyNumberFormat="1" applyFont="1" applyFill="1" applyBorder="1" applyAlignment="1" applyProtection="1">
      <alignment horizontal="right" vertical="center" indent="2"/>
      <protection locked="0"/>
    </xf>
    <xf numFmtId="3" fontId="6" fillId="0" borderId="12" xfId="0" applyNumberFormat="1" applyFont="1" applyBorder="1" applyAlignment="1" applyProtection="1">
      <alignment horizontal="right" vertical="center" indent="1"/>
      <protection locked="0"/>
    </xf>
    <xf numFmtId="0" fontId="6" fillId="0" borderId="0" xfId="0" applyFont="1" applyAlignment="1">
      <alignment vertical="center"/>
    </xf>
    <xf numFmtId="164" fontId="6" fillId="0" borderId="12" xfId="0" applyNumberFormat="1" applyFont="1" applyBorder="1" applyAlignment="1">
      <alignment horizontal="center" vertical="center" wrapText="1"/>
    </xf>
    <xf numFmtId="2" fontId="1" fillId="0" borderId="9" xfId="0" applyNumberFormat="1" applyFont="1" applyBorder="1" applyAlignment="1">
      <alignment horizontal="center" vertical="center"/>
    </xf>
    <xf numFmtId="2" fontId="1" fillId="0" borderId="9" xfId="0" applyNumberFormat="1" applyFont="1" applyBorder="1" applyAlignment="1">
      <alignment horizontal="left" vertical="center" wrapText="1" indent="1"/>
    </xf>
    <xf numFmtId="165" fontId="7" fillId="0" borderId="0" xfId="0" applyNumberFormat="1" applyFont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6" fillId="0" borderId="12" xfId="0" applyFont="1" applyBorder="1" applyAlignment="1">
      <alignment horizontal="left" vertical="center" wrapText="1"/>
    </xf>
    <xf numFmtId="4" fontId="6" fillId="0" borderId="12" xfId="0" applyNumberFormat="1" applyFont="1" applyBorder="1" applyAlignment="1" applyProtection="1">
      <alignment horizontal="center" vertical="center" wrapText="1"/>
      <protection locked="0"/>
    </xf>
    <xf numFmtId="164" fontId="6" fillId="0" borderId="7" xfId="1" applyNumberFormat="1" applyFont="1" applyFill="1" applyBorder="1" applyAlignment="1" applyProtection="1">
      <alignment horizontal="right" vertical="center" indent="1"/>
    </xf>
    <xf numFmtId="1" fontId="6" fillId="0" borderId="0" xfId="1" applyNumberFormat="1" applyFont="1" applyFill="1" applyBorder="1" applyAlignment="1" applyProtection="1">
      <alignment horizontal="center" vertical="center"/>
      <protection locked="0"/>
    </xf>
    <xf numFmtId="164" fontId="6" fillId="0" borderId="8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 indent="1"/>
    </xf>
    <xf numFmtId="2" fontId="6" fillId="0" borderId="10" xfId="1" applyNumberFormat="1" applyFont="1" applyFill="1" applyBorder="1" applyAlignment="1" applyProtection="1">
      <alignment horizontal="right" vertical="center" indent="2"/>
      <protection locked="0"/>
    </xf>
    <xf numFmtId="44" fontId="6" fillId="0" borderId="12" xfId="1" applyFont="1" applyBorder="1" applyAlignment="1" applyProtection="1">
      <alignment horizontal="center" vertical="center" wrapText="1"/>
      <protection locked="0"/>
    </xf>
    <xf numFmtId="164" fontId="3" fillId="0" borderId="10" xfId="1" applyNumberFormat="1" applyFont="1" applyFill="1" applyBorder="1" applyAlignment="1" applyProtection="1">
      <alignment horizontal="right" vertical="center" indent="2"/>
      <protection locked="0"/>
    </xf>
    <xf numFmtId="44" fontId="3" fillId="0" borderId="12" xfId="1" applyFont="1" applyBorder="1" applyAlignment="1" applyProtection="1">
      <alignment horizontal="center" vertical="center" wrapText="1"/>
      <protection locked="0"/>
    </xf>
    <xf numFmtId="3" fontId="3" fillId="0" borderId="11" xfId="0" applyNumberFormat="1" applyFont="1" applyBorder="1" applyAlignment="1" applyProtection="1">
      <alignment horizontal="right" vertical="center" indent="1"/>
      <protection locked="0"/>
    </xf>
    <xf numFmtId="44" fontId="6" fillId="0" borderId="12" xfId="1" applyFont="1" applyFill="1" applyBorder="1" applyAlignment="1" applyProtection="1">
      <alignment horizontal="right" vertical="center" indent="2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19" fillId="0" borderId="0" xfId="0" applyFont="1"/>
    <xf numFmtId="0" fontId="0" fillId="0" borderId="12" xfId="0" applyBorder="1" applyAlignment="1">
      <alignment vertical="center"/>
    </xf>
    <xf numFmtId="44" fontId="0" fillId="0" borderId="12" xfId="1" applyFont="1" applyBorder="1" applyAlignment="1">
      <alignment vertical="center"/>
    </xf>
    <xf numFmtId="0" fontId="7" fillId="2" borderId="2" xfId="0" applyFont="1" applyFill="1" applyBorder="1"/>
    <xf numFmtId="0" fontId="7" fillId="2" borderId="2" xfId="0" applyFont="1" applyFill="1" applyBorder="1" applyAlignment="1">
      <alignment horizontal="center"/>
    </xf>
    <xf numFmtId="0" fontId="3" fillId="4" borderId="9" xfId="0" applyFont="1" applyFill="1" applyBorder="1" applyAlignment="1">
      <alignment horizontal="centerContinuous" vertical="center" wrapText="1"/>
    </xf>
    <xf numFmtId="0" fontId="3" fillId="4" borderId="11" xfId="0" applyFont="1" applyFill="1" applyBorder="1" applyAlignment="1">
      <alignment horizontal="centerContinuous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left" vertical="center" wrapText="1" inden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vertical="center" wrapText="1"/>
    </xf>
    <xf numFmtId="2" fontId="1" fillId="5" borderId="9" xfId="0" applyNumberFormat="1" applyFont="1" applyFill="1" applyBorder="1" applyAlignment="1">
      <alignment horizontal="center" vertical="center"/>
    </xf>
    <xf numFmtId="2" fontId="1" fillId="5" borderId="10" xfId="0" applyNumberFormat="1" applyFont="1" applyFill="1" applyBorder="1" applyAlignment="1">
      <alignment horizontal="center" vertical="center"/>
    </xf>
    <xf numFmtId="165" fontId="1" fillId="5" borderId="11" xfId="0" applyNumberFormat="1" applyFont="1" applyFill="1" applyBorder="1" applyAlignment="1">
      <alignment horizontal="center" vertical="center"/>
    </xf>
    <xf numFmtId="3" fontId="6" fillId="0" borderId="12" xfId="0" applyNumberFormat="1" applyFont="1" applyBorder="1" applyAlignment="1">
      <alignment horizontal="center" vertical="center" wrapText="1"/>
    </xf>
    <xf numFmtId="1" fontId="6" fillId="0" borderId="12" xfId="1" applyNumberFormat="1" applyFont="1" applyFill="1" applyBorder="1" applyAlignment="1" applyProtection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 indent="1"/>
    </xf>
    <xf numFmtId="3" fontId="6" fillId="0" borderId="0" xfId="0" applyNumberFormat="1" applyFont="1" applyAlignment="1">
      <alignment horizontal="center" vertical="center" wrapText="1"/>
    </xf>
    <xf numFmtId="166" fontId="6" fillId="0" borderId="0" xfId="0" applyNumberFormat="1" applyFont="1" applyAlignment="1">
      <alignment horizontal="right" vertical="center" wrapText="1"/>
    </xf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left" vertical="center" wrapText="1" inden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left" vertical="center" wrapText="1" indent="1"/>
    </xf>
    <xf numFmtId="164" fontId="10" fillId="2" borderId="12" xfId="0" applyNumberFormat="1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 wrapText="1" indent="1"/>
    </xf>
    <xf numFmtId="2" fontId="6" fillId="0" borderId="16" xfId="0" applyNumberFormat="1" applyFont="1" applyBorder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/>
    </xf>
    <xf numFmtId="0" fontId="7" fillId="0" borderId="0" xfId="0" applyFont="1" applyAlignment="1">
      <alignment wrapText="1"/>
    </xf>
    <xf numFmtId="0" fontId="3" fillId="6" borderId="9" xfId="0" applyFont="1" applyFill="1" applyBorder="1" applyAlignment="1">
      <alignment horizontal="center" vertical="center"/>
    </xf>
    <xf numFmtId="167" fontId="3" fillId="6" borderId="9" xfId="0" applyNumberFormat="1" applyFont="1" applyFill="1" applyBorder="1" applyAlignment="1">
      <alignment horizontal="left" vertical="center" wrapText="1"/>
    </xf>
    <xf numFmtId="167" fontId="3" fillId="6" borderId="10" xfId="0" applyNumberFormat="1" applyFont="1" applyFill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center" vertical="center" wrapText="1"/>
    </xf>
    <xf numFmtId="2" fontId="3" fillId="6" borderId="10" xfId="0" applyNumberFormat="1" applyFont="1" applyFill="1" applyBorder="1" applyAlignment="1">
      <alignment horizontal="center" vertical="center" wrapText="1"/>
    </xf>
    <xf numFmtId="1" fontId="3" fillId="6" borderId="11" xfId="0" applyNumberFormat="1" applyFont="1" applyFill="1" applyBorder="1" applyAlignment="1">
      <alignment horizontal="center" vertical="center" wrapText="1"/>
    </xf>
    <xf numFmtId="2" fontId="4" fillId="5" borderId="9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left" vertical="center" indent="1"/>
    </xf>
    <xf numFmtId="0" fontId="6" fillId="0" borderId="12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left" vertical="center" wrapText="1" indent="1"/>
    </xf>
    <xf numFmtId="2" fontId="4" fillId="5" borderId="1" xfId="0" applyNumberFormat="1" applyFont="1" applyFill="1" applyBorder="1" applyAlignment="1">
      <alignment horizontal="left" vertical="center" wrapText="1" indent="1"/>
    </xf>
    <xf numFmtId="2" fontId="1" fillId="5" borderId="2" xfId="0" applyNumberFormat="1" applyFont="1" applyFill="1" applyBorder="1" applyAlignment="1">
      <alignment horizontal="center" vertical="center"/>
    </xf>
    <xf numFmtId="2" fontId="13" fillId="5" borderId="4" xfId="0" applyNumberFormat="1" applyFont="1" applyFill="1" applyBorder="1" applyAlignment="1">
      <alignment horizontal="left" vertical="center" wrapText="1" indent="1"/>
    </xf>
    <xf numFmtId="2" fontId="1" fillId="5" borderId="5" xfId="0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left" vertical="center" wrapText="1" indent="1"/>
    </xf>
    <xf numFmtId="0" fontId="1" fillId="0" borderId="12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left" vertical="center" wrapText="1" indent="1"/>
    </xf>
    <xf numFmtId="0" fontId="0" fillId="0" borderId="12" xfId="0" applyBorder="1" applyAlignment="1">
      <alignment horizontal="center" vertical="center" wrapText="1"/>
    </xf>
    <xf numFmtId="0" fontId="3" fillId="0" borderId="9" xfId="0" applyFont="1" applyBorder="1" applyAlignment="1">
      <alignment horizontal="right" vertical="center"/>
    </xf>
    <xf numFmtId="164" fontId="3" fillId="0" borderId="11" xfId="0" applyNumberFormat="1" applyFont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indent="1"/>
    </xf>
    <xf numFmtId="0" fontId="2" fillId="0" borderId="9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17" xfId="0" applyFont="1" applyBorder="1" applyAlignment="1">
      <alignment vertical="center" wrapText="1"/>
    </xf>
    <xf numFmtId="2" fontId="6" fillId="2" borderId="12" xfId="1" applyNumberFormat="1" applyFont="1" applyFill="1" applyBorder="1" applyAlignment="1" applyProtection="1">
      <alignment horizontal="right" vertical="center" indent="2"/>
      <protection locked="0"/>
    </xf>
    <xf numFmtId="164" fontId="6" fillId="2" borderId="12" xfId="1" applyNumberFormat="1" applyFont="1" applyFill="1" applyBorder="1" applyAlignment="1" applyProtection="1">
      <alignment horizontal="right" vertical="center" indent="2"/>
      <protection locked="0"/>
    </xf>
    <xf numFmtId="2" fontId="1" fillId="5" borderId="10" xfId="0" applyNumberFormat="1" applyFont="1" applyFill="1" applyBorder="1" applyAlignment="1" applyProtection="1">
      <alignment horizontal="center" vertical="center"/>
      <protection locked="0"/>
    </xf>
    <xf numFmtId="2" fontId="1" fillId="5" borderId="2" xfId="0" applyNumberFormat="1" applyFont="1" applyFill="1" applyBorder="1" applyAlignment="1" applyProtection="1">
      <alignment horizontal="center" vertical="center"/>
      <protection locked="0"/>
    </xf>
    <xf numFmtId="2" fontId="1" fillId="5" borderId="5" xfId="0" applyNumberFormat="1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2" fontId="3" fillId="6" borderId="10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12" xfId="1" applyNumberFormat="1" applyFont="1" applyFill="1" applyBorder="1" applyAlignment="1" applyProtection="1">
      <alignment horizontal="right" vertical="center" indent="1"/>
      <protection locked="0"/>
    </xf>
    <xf numFmtId="164" fontId="1" fillId="0" borderId="12" xfId="1" applyNumberFormat="1" applyFont="1" applyFill="1" applyBorder="1" applyAlignment="1" applyProtection="1">
      <alignment horizontal="right" vertical="center" indent="1"/>
      <protection locked="0"/>
    </xf>
    <xf numFmtId="0" fontId="7" fillId="0" borderId="12" xfId="0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left" vertical="center" wrapText="1" indent="1"/>
      <protection locked="0"/>
    </xf>
    <xf numFmtId="165" fontId="7" fillId="0" borderId="12" xfId="0" applyNumberFormat="1" applyFont="1" applyBorder="1" applyAlignment="1" applyProtection="1">
      <alignment horizontal="center"/>
      <protection locked="0"/>
    </xf>
    <xf numFmtId="165" fontId="1" fillId="5" borderId="11" xfId="0" applyNumberFormat="1" applyFont="1" applyFill="1" applyBorder="1" applyAlignment="1" applyProtection="1">
      <alignment horizontal="center" vertical="center"/>
      <protection locked="0"/>
    </xf>
    <xf numFmtId="165" fontId="1" fillId="5" borderId="3" xfId="0" applyNumberFormat="1" applyFont="1" applyFill="1" applyBorder="1" applyAlignment="1" applyProtection="1">
      <alignment horizontal="center" vertical="center"/>
      <protection locked="0"/>
    </xf>
    <xf numFmtId="165" fontId="1" fillId="5" borderId="6" xfId="0" applyNumberFormat="1" applyFont="1" applyFill="1" applyBorder="1" applyAlignment="1" applyProtection="1">
      <alignment horizontal="center" vertical="center"/>
      <protection locked="0"/>
    </xf>
    <xf numFmtId="1" fontId="3" fillId="6" borderId="11" xfId="0" applyNumberFormat="1" applyFont="1" applyFill="1" applyBorder="1" applyAlignment="1" applyProtection="1">
      <alignment horizontal="center" vertical="center" wrapText="1"/>
      <protection locked="0"/>
    </xf>
    <xf numFmtId="2" fontId="1" fillId="0" borderId="12" xfId="0" applyNumberFormat="1" applyFont="1" applyBorder="1" applyAlignment="1" applyProtection="1">
      <alignment horizontal="right" vertical="center" indent="1"/>
      <protection locked="0"/>
    </xf>
    <xf numFmtId="1" fontId="7" fillId="0" borderId="12" xfId="0" applyNumberFormat="1" applyFont="1" applyBorder="1" applyProtection="1">
      <protection locked="0"/>
    </xf>
    <xf numFmtId="0" fontId="7" fillId="0" borderId="12" xfId="0" applyFont="1" applyBorder="1" applyProtection="1">
      <protection locked="0"/>
    </xf>
    <xf numFmtId="0" fontId="2" fillId="0" borderId="9" xfId="0" applyFont="1" applyBorder="1" applyAlignment="1" applyProtection="1">
      <alignment vertical="center" wrapText="1"/>
      <protection locked="0"/>
    </xf>
    <xf numFmtId="0" fontId="1" fillId="0" borderId="12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left" vertical="center" wrapText="1"/>
    </xf>
    <xf numFmtId="14" fontId="2" fillId="0" borderId="11" xfId="0" applyNumberFormat="1" applyFont="1" applyBorder="1" applyAlignment="1" applyProtection="1">
      <alignment horizontal="center" vertical="center" wrapText="1"/>
      <protection locked="0"/>
    </xf>
    <xf numFmtId="0" fontId="3" fillId="3" borderId="11" xfId="0" applyFont="1" applyFill="1" applyBorder="1" applyAlignment="1">
      <alignment horizontal="center" vertical="center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3" fillId="3" borderId="12" xfId="0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2" fontId="9" fillId="5" borderId="1" xfId="0" applyNumberFormat="1" applyFont="1" applyFill="1" applyBorder="1" applyAlignment="1">
      <alignment horizontal="center" vertical="center"/>
    </xf>
    <xf numFmtId="2" fontId="9" fillId="5" borderId="2" xfId="0" applyNumberFormat="1" applyFont="1" applyFill="1" applyBorder="1" applyAlignment="1">
      <alignment horizontal="center" vertical="center"/>
    </xf>
    <xf numFmtId="2" fontId="9" fillId="5" borderId="3" xfId="0" applyNumberFormat="1" applyFont="1" applyFill="1" applyBorder="1" applyAlignment="1">
      <alignment horizontal="center" vertical="center"/>
    </xf>
    <xf numFmtId="2" fontId="9" fillId="5" borderId="4" xfId="0" applyNumberFormat="1" applyFont="1" applyFill="1" applyBorder="1" applyAlignment="1">
      <alignment horizontal="center" vertical="center"/>
    </xf>
    <xf numFmtId="2" fontId="9" fillId="5" borderId="5" xfId="0" applyNumberFormat="1" applyFont="1" applyFill="1" applyBorder="1" applyAlignment="1">
      <alignment horizontal="center" vertical="center"/>
    </xf>
    <xf numFmtId="2" fontId="9" fillId="5" borderId="6" xfId="0" applyNumberFormat="1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6" fillId="0" borderId="18" xfId="0" applyFont="1" applyBorder="1" applyAlignment="1">
      <alignment horizontal="right" vertical="center" indent="1"/>
    </xf>
    <xf numFmtId="0" fontId="16" fillId="0" borderId="19" xfId="0" applyFont="1" applyBorder="1" applyAlignment="1">
      <alignment horizontal="right" vertical="center" indent="1"/>
    </xf>
    <xf numFmtId="0" fontId="20" fillId="7" borderId="9" xfId="0" applyFont="1" applyFill="1" applyBorder="1" applyAlignment="1">
      <alignment horizontal="center"/>
    </xf>
    <xf numFmtId="0" fontId="20" fillId="7" borderId="10" xfId="0" applyFont="1" applyFill="1" applyBorder="1" applyAlignment="1">
      <alignment horizontal="center"/>
    </xf>
    <xf numFmtId="0" fontId="20" fillId="7" borderId="11" xfId="0" applyFont="1" applyFill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0</xdr:row>
      <xdr:rowOff>28575</xdr:rowOff>
    </xdr:from>
    <xdr:to>
      <xdr:col>1</xdr:col>
      <xdr:colOff>516032</xdr:colOff>
      <xdr:row>1</xdr:row>
      <xdr:rowOff>468407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045A760-BA0C-4954-BBFB-B067205C2D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09575" y="28575"/>
          <a:ext cx="1154207" cy="115420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0</xdr:row>
      <xdr:rowOff>28575</xdr:rowOff>
    </xdr:from>
    <xdr:to>
      <xdr:col>1</xdr:col>
      <xdr:colOff>516032</xdr:colOff>
      <xdr:row>1</xdr:row>
      <xdr:rowOff>468407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E5F557D-0B37-4CF1-8328-3AF12FF0BC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09575" y="28575"/>
          <a:ext cx="1154207" cy="115420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0</xdr:row>
      <xdr:rowOff>28575</xdr:rowOff>
    </xdr:from>
    <xdr:to>
      <xdr:col>1</xdr:col>
      <xdr:colOff>516032</xdr:colOff>
      <xdr:row>1</xdr:row>
      <xdr:rowOff>468407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93F1971-A695-459E-9B4D-5EBCA81BAB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09575" y="28575"/>
          <a:ext cx="1154207" cy="115420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456240</xdr:colOff>
      <xdr:row>0</xdr:row>
      <xdr:rowOff>101653</xdr:rowOff>
    </xdr:from>
    <xdr:to>
      <xdr:col>1</xdr:col>
      <xdr:colOff>396322</xdr:colOff>
      <xdr:row>1</xdr:row>
      <xdr:rowOff>247331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38B1529-CD58-4E73-9F5A-26EE3AE574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56240" y="101653"/>
          <a:ext cx="1144042" cy="115532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456240</xdr:colOff>
      <xdr:row>0</xdr:row>
      <xdr:rowOff>101653</xdr:rowOff>
    </xdr:from>
    <xdr:to>
      <xdr:col>1</xdr:col>
      <xdr:colOff>390607</xdr:colOff>
      <xdr:row>1</xdr:row>
      <xdr:rowOff>247331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04F12F0-28FF-4D1C-A90E-BF5D32AECE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56240" y="101653"/>
          <a:ext cx="1144602" cy="115420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489858</xdr:colOff>
      <xdr:row>0</xdr:row>
      <xdr:rowOff>258536</xdr:rowOff>
    </xdr:from>
    <xdr:to>
      <xdr:col>1</xdr:col>
      <xdr:colOff>424225</xdr:colOff>
      <xdr:row>1</xdr:row>
      <xdr:rowOff>269743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6BB315D-42AC-452C-955F-267375FF17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89858" y="258536"/>
          <a:ext cx="1144042" cy="115420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842A3-200E-4FA9-AC13-244F992899E5}">
  <dimension ref="A1:AC320"/>
  <sheetViews>
    <sheetView workbookViewId="0">
      <selection activeCell="F12" sqref="F12"/>
    </sheetView>
  </sheetViews>
  <sheetFormatPr baseColWidth="10" defaultColWidth="11.44140625" defaultRowHeight="11.4" x14ac:dyDescent="0.25"/>
  <cols>
    <col min="1" max="1" width="15.6640625" style="12" customWidth="1"/>
    <col min="2" max="2" width="81.5546875" style="11" customWidth="1"/>
    <col min="3" max="3" width="10.5546875" style="12" customWidth="1"/>
    <col min="4" max="5" width="20.6640625" style="14" customWidth="1"/>
    <col min="6" max="6" width="20.6640625" style="15" customWidth="1"/>
    <col min="7" max="7" width="20.6640625" style="16" customWidth="1"/>
    <col min="8" max="8" width="5.88671875" style="11" customWidth="1"/>
    <col min="9" max="26" width="11.44140625" style="11"/>
    <col min="27" max="27" width="20.6640625" style="11" customWidth="1"/>
    <col min="28" max="28" width="20.6640625" style="29" customWidth="1"/>
    <col min="29" max="29" width="20.6640625" style="11" customWidth="1"/>
    <col min="30" max="16384" width="11.44140625" style="11"/>
  </cols>
  <sheetData>
    <row r="1" spans="1:29" ht="56.25" customHeight="1" x14ac:dyDescent="0.25">
      <c r="A1" s="154" t="s">
        <v>292</v>
      </c>
      <c r="B1" s="155"/>
      <c r="C1" s="155"/>
      <c r="D1" s="155"/>
      <c r="E1" s="155"/>
      <c r="F1" s="155"/>
      <c r="G1" s="156"/>
      <c r="AA1" s="157" t="s">
        <v>39</v>
      </c>
      <c r="AB1" s="158"/>
      <c r="AC1" s="159"/>
    </row>
    <row r="2" spans="1:29" ht="41.25" customHeight="1" x14ac:dyDescent="0.25">
      <c r="A2" s="163" t="s">
        <v>24</v>
      </c>
      <c r="B2" s="164"/>
      <c r="C2" s="164"/>
      <c r="D2" s="164"/>
      <c r="E2" s="164"/>
      <c r="F2" s="164"/>
      <c r="G2" s="165"/>
      <c r="AA2" s="160"/>
      <c r="AB2" s="161"/>
      <c r="AC2" s="162"/>
    </row>
    <row r="3" spans="1:29" x14ac:dyDescent="0.25">
      <c r="AA3" s="60"/>
      <c r="AB3" s="61"/>
      <c r="AC3" s="60"/>
    </row>
    <row r="4" spans="1:29" ht="30" x14ac:dyDescent="0.25">
      <c r="A4" s="62" t="s">
        <v>25</v>
      </c>
      <c r="B4" s="63"/>
      <c r="C4" s="5" t="s">
        <v>26</v>
      </c>
      <c r="D4" s="6" t="s">
        <v>27</v>
      </c>
      <c r="AA4" s="22" t="s">
        <v>40</v>
      </c>
      <c r="AB4" s="23" t="s">
        <v>41</v>
      </c>
      <c r="AC4" s="23" t="s">
        <v>42</v>
      </c>
    </row>
    <row r="5" spans="1:29" ht="15" x14ac:dyDescent="0.25">
      <c r="A5" s="64" t="s">
        <v>28</v>
      </c>
      <c r="B5" s="65" t="s">
        <v>29</v>
      </c>
      <c r="C5" s="66"/>
      <c r="D5" s="67"/>
      <c r="AA5" s="68"/>
      <c r="AB5" s="69" t="s">
        <v>43</v>
      </c>
      <c r="AC5" s="70"/>
    </row>
    <row r="6" spans="1:29" ht="15" x14ac:dyDescent="0.25">
      <c r="A6" s="7" t="s">
        <v>30</v>
      </c>
      <c r="B6" s="8" t="s">
        <v>309</v>
      </c>
      <c r="C6" s="71" t="s">
        <v>45</v>
      </c>
      <c r="D6" s="9"/>
      <c r="AA6" s="24">
        <v>0</v>
      </c>
      <c r="AB6" s="72"/>
      <c r="AC6" s="35">
        <v>0</v>
      </c>
    </row>
    <row r="7" spans="1:29" ht="15" x14ac:dyDescent="0.25">
      <c r="A7" s="73"/>
      <c r="B7" s="74"/>
      <c r="C7" s="75"/>
      <c r="D7" s="76"/>
      <c r="AA7" s="77"/>
      <c r="AB7" s="78"/>
      <c r="AC7" s="77"/>
    </row>
    <row r="8" spans="1:29" ht="15" x14ac:dyDescent="0.25">
      <c r="A8" s="64" t="s">
        <v>31</v>
      </c>
      <c r="B8" s="65" t="s">
        <v>32</v>
      </c>
      <c r="C8" s="66"/>
      <c r="D8" s="67"/>
      <c r="AA8" s="68"/>
      <c r="AB8" s="69" t="s">
        <v>32</v>
      </c>
      <c r="AC8" s="70"/>
    </row>
    <row r="9" spans="1:29" ht="45" x14ac:dyDescent="0.25">
      <c r="A9" s="7" t="s">
        <v>33</v>
      </c>
      <c r="B9" s="8" t="s">
        <v>34</v>
      </c>
      <c r="C9" s="71" t="s">
        <v>46</v>
      </c>
      <c r="D9" s="9"/>
      <c r="AA9" s="24">
        <v>0</v>
      </c>
      <c r="AB9" s="72"/>
      <c r="AC9" s="35">
        <v>0</v>
      </c>
    </row>
    <row r="10" spans="1:29" x14ac:dyDescent="0.25">
      <c r="AA10" s="77"/>
      <c r="AB10" s="78"/>
      <c r="AC10" s="77"/>
    </row>
    <row r="11" spans="1:29" ht="19.2" x14ac:dyDescent="0.25">
      <c r="A11" s="79" t="s">
        <v>35</v>
      </c>
      <c r="B11" s="80" t="s">
        <v>36</v>
      </c>
      <c r="C11" s="81"/>
      <c r="D11" s="82"/>
      <c r="AA11" s="166" t="s">
        <v>44</v>
      </c>
      <c r="AB11" s="167"/>
      <c r="AC11" s="83">
        <v>0</v>
      </c>
    </row>
    <row r="12" spans="1:29" ht="30" x14ac:dyDescent="0.25">
      <c r="A12" s="84" t="s">
        <v>37</v>
      </c>
      <c r="B12" s="85" t="s">
        <v>38</v>
      </c>
      <c r="C12" s="86"/>
      <c r="D12" s="10"/>
      <c r="AA12" s="77"/>
      <c r="AB12" s="78"/>
      <c r="AC12" s="77"/>
    </row>
    <row r="13" spans="1:29" ht="15" x14ac:dyDescent="0.25">
      <c r="A13" s="73"/>
      <c r="B13" s="74"/>
      <c r="C13" s="87"/>
      <c r="D13" s="88"/>
      <c r="AA13" s="77"/>
      <c r="AB13" s="78"/>
      <c r="AC13" s="77"/>
    </row>
    <row r="14" spans="1:29" ht="75" x14ac:dyDescent="0.25">
      <c r="A14" s="73"/>
      <c r="B14" s="74" t="s">
        <v>374</v>
      </c>
      <c r="C14" s="87"/>
      <c r="D14" s="88"/>
      <c r="AA14" s="77"/>
      <c r="AB14" s="78"/>
      <c r="AC14" s="77"/>
    </row>
    <row r="15" spans="1:29" ht="75" x14ac:dyDescent="0.25">
      <c r="A15" s="89" t="s">
        <v>47</v>
      </c>
      <c r="B15" s="19" t="s">
        <v>310</v>
      </c>
      <c r="C15" s="19" t="s">
        <v>26</v>
      </c>
      <c r="D15" s="5" t="s">
        <v>49</v>
      </c>
      <c r="E15" s="5" t="s">
        <v>50</v>
      </c>
      <c r="F15" s="6" t="s">
        <v>42</v>
      </c>
      <c r="G15" s="20" t="s">
        <v>51</v>
      </c>
      <c r="J15" s="90"/>
      <c r="AA15" s="77"/>
      <c r="AB15" s="78"/>
      <c r="AC15" s="77"/>
    </row>
    <row r="16" spans="1:29" ht="22.5" customHeight="1" x14ac:dyDescent="0.25">
      <c r="A16" s="91"/>
      <c r="B16" s="92" t="s">
        <v>108</v>
      </c>
      <c r="C16" s="93"/>
      <c r="D16" s="94"/>
      <c r="E16" s="95"/>
      <c r="F16" s="95"/>
      <c r="G16" s="96"/>
      <c r="AA16" s="77"/>
      <c r="AB16" s="78"/>
      <c r="AC16" s="77"/>
    </row>
    <row r="17" spans="1:29" ht="15" x14ac:dyDescent="0.25">
      <c r="A17" s="97"/>
      <c r="B17" s="98" t="s">
        <v>52</v>
      </c>
      <c r="C17" s="69"/>
      <c r="D17" s="69"/>
      <c r="E17" s="69"/>
      <c r="F17" s="69"/>
      <c r="G17" s="70"/>
      <c r="AA17" s="77"/>
      <c r="AB17" s="78"/>
      <c r="AC17" s="77"/>
    </row>
    <row r="18" spans="1:29" ht="15" x14ac:dyDescent="0.25">
      <c r="A18" s="7">
        <v>1</v>
      </c>
      <c r="B18" s="8" t="s">
        <v>311</v>
      </c>
      <c r="C18" s="99" t="s">
        <v>53</v>
      </c>
      <c r="D18" s="119"/>
      <c r="E18" s="120"/>
      <c r="F18" s="35">
        <f>D18*$D$6+E18</f>
        <v>0</v>
      </c>
      <c r="G18" s="33"/>
      <c r="AA18" s="77"/>
      <c r="AB18" s="78"/>
      <c r="AC18" s="77"/>
    </row>
    <row r="19" spans="1:29" ht="15" x14ac:dyDescent="0.25">
      <c r="A19" s="7">
        <f>+A18+1</f>
        <v>2</v>
      </c>
      <c r="B19" s="8" t="s">
        <v>312</v>
      </c>
      <c r="C19" s="99" t="s">
        <v>53</v>
      </c>
      <c r="D19" s="119"/>
      <c r="E19" s="120"/>
      <c r="F19" s="35">
        <f t="shared" ref="F19:F82" si="0">D19*$D$6+E19</f>
        <v>0</v>
      </c>
      <c r="G19" s="33"/>
      <c r="AA19" s="77"/>
      <c r="AB19" s="78"/>
      <c r="AC19" s="77"/>
    </row>
    <row r="20" spans="1:29" ht="15" x14ac:dyDescent="0.25">
      <c r="A20" s="7">
        <f t="shared" ref="A20:A82" si="1">+A19+1</f>
        <v>3</v>
      </c>
      <c r="B20" s="8" t="s">
        <v>313</v>
      </c>
      <c r="C20" s="99" t="s">
        <v>53</v>
      </c>
      <c r="D20" s="119"/>
      <c r="E20" s="120"/>
      <c r="F20" s="35">
        <f t="shared" si="0"/>
        <v>0</v>
      </c>
      <c r="G20" s="33"/>
      <c r="AA20" s="77"/>
      <c r="AB20" s="78"/>
      <c r="AC20" s="77"/>
    </row>
    <row r="21" spans="1:29" ht="15" x14ac:dyDescent="0.25">
      <c r="A21" s="7">
        <f t="shared" si="1"/>
        <v>4</v>
      </c>
      <c r="B21" s="8" t="s">
        <v>54</v>
      </c>
      <c r="C21" s="99" t="s">
        <v>53</v>
      </c>
      <c r="D21" s="119"/>
      <c r="E21" s="120"/>
      <c r="F21" s="35">
        <f t="shared" si="0"/>
        <v>0</v>
      </c>
      <c r="G21" s="33"/>
      <c r="AA21" s="77"/>
      <c r="AB21" s="78"/>
      <c r="AC21" s="77"/>
    </row>
    <row r="22" spans="1:29" ht="15" x14ac:dyDescent="0.25">
      <c r="A22" s="7">
        <f t="shared" si="1"/>
        <v>5</v>
      </c>
      <c r="B22" s="100" t="s">
        <v>55</v>
      </c>
      <c r="C22" s="99" t="s">
        <v>53</v>
      </c>
      <c r="D22" s="119"/>
      <c r="E22" s="120"/>
      <c r="F22" s="35">
        <f t="shared" si="0"/>
        <v>0</v>
      </c>
      <c r="G22" s="33"/>
      <c r="AA22" s="77"/>
      <c r="AB22" s="78"/>
      <c r="AC22" s="77"/>
    </row>
    <row r="23" spans="1:29" ht="15" x14ac:dyDescent="0.25">
      <c r="A23" s="7">
        <f t="shared" si="1"/>
        <v>6</v>
      </c>
      <c r="B23" s="100" t="s">
        <v>56</v>
      </c>
      <c r="C23" s="99" t="s">
        <v>53</v>
      </c>
      <c r="D23" s="119"/>
      <c r="E23" s="120"/>
      <c r="F23" s="35">
        <f t="shared" si="0"/>
        <v>0</v>
      </c>
      <c r="G23" s="33"/>
      <c r="AA23" s="77"/>
      <c r="AB23" s="78"/>
      <c r="AC23" s="77"/>
    </row>
    <row r="24" spans="1:29" ht="15" x14ac:dyDescent="0.25">
      <c r="A24" s="7">
        <f t="shared" si="1"/>
        <v>7</v>
      </c>
      <c r="B24" s="8" t="s">
        <v>57</v>
      </c>
      <c r="C24" s="99" t="s">
        <v>375</v>
      </c>
      <c r="D24" s="119"/>
      <c r="E24" s="120"/>
      <c r="F24" s="35">
        <f t="shared" si="0"/>
        <v>0</v>
      </c>
      <c r="G24" s="33"/>
      <c r="AA24" s="77"/>
      <c r="AB24" s="78"/>
      <c r="AC24" s="77"/>
    </row>
    <row r="25" spans="1:29" ht="15" x14ac:dyDescent="0.25">
      <c r="A25" s="7">
        <f t="shared" si="1"/>
        <v>8</v>
      </c>
      <c r="B25" s="8" t="s">
        <v>58</v>
      </c>
      <c r="C25" s="99" t="s">
        <v>375</v>
      </c>
      <c r="D25" s="119"/>
      <c r="E25" s="120"/>
      <c r="F25" s="35">
        <f t="shared" si="0"/>
        <v>0</v>
      </c>
      <c r="G25" s="33"/>
      <c r="AA25" s="77"/>
      <c r="AB25" s="78"/>
      <c r="AC25" s="77"/>
    </row>
    <row r="26" spans="1:29" ht="15" x14ac:dyDescent="0.25">
      <c r="A26" s="7">
        <f t="shared" si="1"/>
        <v>9</v>
      </c>
      <c r="B26" s="8" t="s">
        <v>59</v>
      </c>
      <c r="C26" s="99" t="s">
        <v>375</v>
      </c>
      <c r="D26" s="119"/>
      <c r="E26" s="120"/>
      <c r="F26" s="35">
        <f t="shared" si="0"/>
        <v>0</v>
      </c>
      <c r="G26" s="33"/>
      <c r="AA26" s="77"/>
      <c r="AB26" s="78"/>
      <c r="AC26" s="77"/>
    </row>
    <row r="27" spans="1:29" ht="15" x14ac:dyDescent="0.25">
      <c r="A27" s="7">
        <f t="shared" si="1"/>
        <v>10</v>
      </c>
      <c r="B27" s="8" t="s">
        <v>317</v>
      </c>
      <c r="C27" s="99" t="s">
        <v>53</v>
      </c>
      <c r="D27" s="119"/>
      <c r="E27" s="120"/>
      <c r="F27" s="35">
        <f t="shared" si="0"/>
        <v>0</v>
      </c>
      <c r="G27" s="33"/>
      <c r="AA27" s="77"/>
      <c r="AB27" s="78"/>
      <c r="AC27" s="77"/>
    </row>
    <row r="28" spans="1:29" ht="15" x14ac:dyDescent="0.25">
      <c r="A28" s="7">
        <f t="shared" si="1"/>
        <v>11</v>
      </c>
      <c r="B28" s="8" t="s">
        <v>318</v>
      </c>
      <c r="C28" s="99" t="s">
        <v>53</v>
      </c>
      <c r="D28" s="119"/>
      <c r="E28" s="120"/>
      <c r="F28" s="35">
        <f t="shared" si="0"/>
        <v>0</v>
      </c>
      <c r="G28" s="33"/>
      <c r="AA28" s="77"/>
      <c r="AB28" s="78"/>
      <c r="AC28" s="77"/>
    </row>
    <row r="29" spans="1:29" ht="30" x14ac:dyDescent="0.25">
      <c r="A29" s="7">
        <f t="shared" si="1"/>
        <v>12</v>
      </c>
      <c r="B29" s="8" t="s">
        <v>60</v>
      </c>
      <c r="C29" s="99" t="s">
        <v>375</v>
      </c>
      <c r="D29" s="119"/>
      <c r="E29" s="120"/>
      <c r="F29" s="35">
        <f t="shared" si="0"/>
        <v>0</v>
      </c>
      <c r="G29" s="33"/>
      <c r="AA29" s="77"/>
      <c r="AB29" s="78"/>
      <c r="AC29" s="77"/>
    </row>
    <row r="30" spans="1:29" ht="15" x14ac:dyDescent="0.25">
      <c r="A30" s="7">
        <f t="shared" si="1"/>
        <v>13</v>
      </c>
      <c r="B30" s="8" t="s">
        <v>314</v>
      </c>
      <c r="C30" s="99" t="s">
        <v>53</v>
      </c>
      <c r="D30" s="119"/>
      <c r="E30" s="120"/>
      <c r="F30" s="35">
        <f t="shared" si="0"/>
        <v>0</v>
      </c>
      <c r="G30" s="33"/>
      <c r="AA30" s="77"/>
      <c r="AB30" s="78"/>
      <c r="AC30" s="77"/>
    </row>
    <row r="31" spans="1:29" ht="15" x14ac:dyDescent="0.25">
      <c r="A31" s="7">
        <f t="shared" si="1"/>
        <v>14</v>
      </c>
      <c r="B31" s="8" t="s">
        <v>315</v>
      </c>
      <c r="C31" s="99" t="s">
        <v>53</v>
      </c>
      <c r="D31" s="119"/>
      <c r="E31" s="120"/>
      <c r="F31" s="35">
        <f t="shared" si="0"/>
        <v>0</v>
      </c>
      <c r="G31" s="33"/>
      <c r="AA31" s="77"/>
      <c r="AB31" s="78"/>
      <c r="AC31" s="77"/>
    </row>
    <row r="32" spans="1:29" ht="15" x14ac:dyDescent="0.25">
      <c r="A32" s="7">
        <f t="shared" si="1"/>
        <v>15</v>
      </c>
      <c r="B32" s="8" t="s">
        <v>316</v>
      </c>
      <c r="C32" s="99" t="s">
        <v>53</v>
      </c>
      <c r="D32" s="119"/>
      <c r="E32" s="120"/>
      <c r="F32" s="35">
        <f t="shared" si="0"/>
        <v>0</v>
      </c>
      <c r="G32" s="33"/>
      <c r="AA32" s="77"/>
      <c r="AB32" s="78"/>
      <c r="AC32" s="77"/>
    </row>
    <row r="33" spans="1:29" ht="15" x14ac:dyDescent="0.25">
      <c r="A33" s="7">
        <f t="shared" si="1"/>
        <v>16</v>
      </c>
      <c r="B33" s="8" t="s">
        <v>61</v>
      </c>
      <c r="C33" s="99" t="s">
        <v>53</v>
      </c>
      <c r="D33" s="119"/>
      <c r="E33" s="120"/>
      <c r="F33" s="35">
        <f t="shared" si="0"/>
        <v>0</v>
      </c>
      <c r="G33" s="33"/>
      <c r="AA33" s="77"/>
      <c r="AB33" s="78"/>
      <c r="AC33" s="77"/>
    </row>
    <row r="34" spans="1:29" ht="15" x14ac:dyDescent="0.25">
      <c r="A34" s="7">
        <f t="shared" si="1"/>
        <v>17</v>
      </c>
      <c r="B34" s="8" t="s">
        <v>62</v>
      </c>
      <c r="C34" s="99" t="s">
        <v>53</v>
      </c>
      <c r="D34" s="119"/>
      <c r="E34" s="120"/>
      <c r="F34" s="35">
        <f t="shared" si="0"/>
        <v>0</v>
      </c>
      <c r="G34" s="33"/>
      <c r="AA34" s="77"/>
      <c r="AB34" s="78"/>
      <c r="AC34" s="77"/>
    </row>
    <row r="35" spans="1:29" ht="15" x14ac:dyDescent="0.25">
      <c r="A35" s="7">
        <f t="shared" si="1"/>
        <v>18</v>
      </c>
      <c r="B35" s="8" t="s">
        <v>319</v>
      </c>
      <c r="C35" s="99" t="s">
        <v>53</v>
      </c>
      <c r="D35" s="119"/>
      <c r="E35" s="120"/>
      <c r="F35" s="35">
        <f t="shared" si="0"/>
        <v>0</v>
      </c>
      <c r="G35" s="33"/>
      <c r="AA35" s="77"/>
      <c r="AB35" s="78"/>
      <c r="AC35" s="77"/>
    </row>
    <row r="36" spans="1:29" ht="15" x14ac:dyDescent="0.25">
      <c r="A36" s="7">
        <f t="shared" si="1"/>
        <v>19</v>
      </c>
      <c r="B36" s="8" t="s">
        <v>63</v>
      </c>
      <c r="C36" s="99" t="s">
        <v>53</v>
      </c>
      <c r="D36" s="119"/>
      <c r="E36" s="120"/>
      <c r="F36" s="35">
        <f t="shared" si="0"/>
        <v>0</v>
      </c>
      <c r="G36" s="33"/>
      <c r="AA36" s="77"/>
      <c r="AB36" s="78"/>
      <c r="AC36" s="77"/>
    </row>
    <row r="37" spans="1:29" ht="15" x14ac:dyDescent="0.25">
      <c r="A37" s="7">
        <f t="shared" si="1"/>
        <v>20</v>
      </c>
      <c r="B37" s="8" t="s">
        <v>64</v>
      </c>
      <c r="C37" s="99" t="s">
        <v>53</v>
      </c>
      <c r="D37" s="119"/>
      <c r="E37" s="120"/>
      <c r="F37" s="35">
        <f t="shared" si="0"/>
        <v>0</v>
      </c>
      <c r="G37" s="33"/>
      <c r="AA37" s="77"/>
      <c r="AB37" s="78"/>
      <c r="AC37" s="77"/>
    </row>
    <row r="38" spans="1:29" ht="15" x14ac:dyDescent="0.25">
      <c r="A38" s="7"/>
      <c r="B38" s="98" t="s">
        <v>65</v>
      </c>
      <c r="C38" s="69"/>
      <c r="D38" s="121"/>
      <c r="E38" s="121"/>
      <c r="F38" s="69"/>
      <c r="G38" s="131"/>
      <c r="AA38" s="77"/>
      <c r="AB38" s="78"/>
      <c r="AC38" s="77"/>
    </row>
    <row r="39" spans="1:29" ht="15" x14ac:dyDescent="0.25">
      <c r="A39" s="7">
        <v>21</v>
      </c>
      <c r="B39" s="8" t="s">
        <v>66</v>
      </c>
      <c r="C39" s="99" t="s">
        <v>53</v>
      </c>
      <c r="D39" s="119"/>
      <c r="E39" s="120"/>
      <c r="F39" s="35">
        <f t="shared" si="0"/>
        <v>0</v>
      </c>
      <c r="G39" s="33"/>
      <c r="AA39" s="77"/>
      <c r="AB39" s="78"/>
      <c r="AC39" s="77"/>
    </row>
    <row r="40" spans="1:29" ht="15" x14ac:dyDescent="0.25">
      <c r="A40" s="7">
        <f t="shared" si="1"/>
        <v>22</v>
      </c>
      <c r="B40" s="8" t="s">
        <v>67</v>
      </c>
      <c r="C40" s="99" t="s">
        <v>53</v>
      </c>
      <c r="D40" s="119"/>
      <c r="E40" s="120"/>
      <c r="F40" s="35">
        <f t="shared" si="0"/>
        <v>0</v>
      </c>
      <c r="G40" s="33"/>
      <c r="AA40" s="77"/>
      <c r="AB40" s="78"/>
      <c r="AC40" s="77"/>
    </row>
    <row r="41" spans="1:29" ht="15" x14ac:dyDescent="0.25">
      <c r="A41" s="7">
        <f t="shared" si="1"/>
        <v>23</v>
      </c>
      <c r="B41" s="8" t="s">
        <v>68</v>
      </c>
      <c r="C41" s="99" t="s">
        <v>375</v>
      </c>
      <c r="D41" s="119"/>
      <c r="E41" s="120"/>
      <c r="F41" s="35">
        <f t="shared" si="0"/>
        <v>0</v>
      </c>
      <c r="G41" s="33"/>
      <c r="AA41" s="77"/>
      <c r="AB41" s="78"/>
      <c r="AC41" s="77"/>
    </row>
    <row r="42" spans="1:29" ht="15" x14ac:dyDescent="0.25">
      <c r="A42" s="7">
        <f t="shared" si="1"/>
        <v>24</v>
      </c>
      <c r="B42" s="8" t="s">
        <v>69</v>
      </c>
      <c r="C42" s="99" t="s">
        <v>53</v>
      </c>
      <c r="D42" s="119"/>
      <c r="E42" s="120"/>
      <c r="F42" s="35">
        <f t="shared" si="0"/>
        <v>0</v>
      </c>
      <c r="G42" s="33"/>
      <c r="AA42" s="77"/>
      <c r="AB42" s="78"/>
      <c r="AC42" s="77"/>
    </row>
    <row r="43" spans="1:29" ht="15" x14ac:dyDescent="0.25">
      <c r="A43" s="7">
        <f t="shared" si="1"/>
        <v>25</v>
      </c>
      <c r="B43" s="8" t="s">
        <v>70</v>
      </c>
      <c r="C43" s="99" t="s">
        <v>53</v>
      </c>
      <c r="D43" s="119"/>
      <c r="E43" s="120"/>
      <c r="F43" s="35">
        <f t="shared" si="0"/>
        <v>0</v>
      </c>
      <c r="G43" s="33"/>
      <c r="AA43" s="77"/>
      <c r="AB43" s="78"/>
      <c r="AC43" s="77"/>
    </row>
    <row r="44" spans="1:29" ht="15" x14ac:dyDescent="0.25">
      <c r="A44" s="7">
        <f t="shared" si="1"/>
        <v>26</v>
      </c>
      <c r="B44" s="8" t="s">
        <v>71</v>
      </c>
      <c r="C44" s="99" t="s">
        <v>53</v>
      </c>
      <c r="D44" s="119"/>
      <c r="E44" s="120"/>
      <c r="F44" s="35">
        <f t="shared" si="0"/>
        <v>0</v>
      </c>
      <c r="G44" s="33"/>
      <c r="AA44" s="77"/>
      <c r="AB44" s="78"/>
      <c r="AC44" s="77"/>
    </row>
    <row r="45" spans="1:29" ht="15" x14ac:dyDescent="0.25">
      <c r="A45" s="7"/>
      <c r="B45" s="98" t="s">
        <v>72</v>
      </c>
      <c r="C45" s="69"/>
      <c r="D45" s="121"/>
      <c r="E45" s="121"/>
      <c r="F45" s="69"/>
      <c r="G45" s="131"/>
      <c r="AA45" s="77"/>
      <c r="AB45" s="78"/>
      <c r="AC45" s="77"/>
    </row>
    <row r="46" spans="1:29" ht="15" x14ac:dyDescent="0.25">
      <c r="A46" s="7">
        <v>27</v>
      </c>
      <c r="B46" s="8" t="s">
        <v>322</v>
      </c>
      <c r="C46" s="99" t="s">
        <v>53</v>
      </c>
      <c r="D46" s="119"/>
      <c r="E46" s="120"/>
      <c r="F46" s="35">
        <f t="shared" si="0"/>
        <v>0</v>
      </c>
      <c r="G46" s="33"/>
      <c r="AA46" s="77"/>
      <c r="AB46" s="78"/>
      <c r="AC46" s="77"/>
    </row>
    <row r="47" spans="1:29" ht="15" x14ac:dyDescent="0.25">
      <c r="A47" s="7">
        <f t="shared" si="1"/>
        <v>28</v>
      </c>
      <c r="B47" s="8" t="s">
        <v>323</v>
      </c>
      <c r="C47" s="99" t="s">
        <v>53</v>
      </c>
      <c r="D47" s="119"/>
      <c r="E47" s="120"/>
      <c r="F47" s="35">
        <f t="shared" si="0"/>
        <v>0</v>
      </c>
      <c r="G47" s="33"/>
      <c r="AA47" s="77"/>
      <c r="AB47" s="78"/>
      <c r="AC47" s="77"/>
    </row>
    <row r="48" spans="1:29" ht="15" x14ac:dyDescent="0.25">
      <c r="A48" s="7">
        <f t="shared" si="1"/>
        <v>29</v>
      </c>
      <c r="B48" s="8" t="s">
        <v>73</v>
      </c>
      <c r="C48" s="99" t="s">
        <v>375</v>
      </c>
      <c r="D48" s="119"/>
      <c r="E48" s="120"/>
      <c r="F48" s="35">
        <f t="shared" si="0"/>
        <v>0</v>
      </c>
      <c r="G48" s="33"/>
      <c r="AA48" s="77"/>
      <c r="AB48" s="78"/>
      <c r="AC48" s="77"/>
    </row>
    <row r="49" spans="1:29" ht="15" x14ac:dyDescent="0.25">
      <c r="A49" s="7">
        <f t="shared" si="1"/>
        <v>30</v>
      </c>
      <c r="B49" s="8" t="s">
        <v>74</v>
      </c>
      <c r="C49" s="99" t="s">
        <v>375</v>
      </c>
      <c r="D49" s="119"/>
      <c r="E49" s="120"/>
      <c r="F49" s="35">
        <f t="shared" si="0"/>
        <v>0</v>
      </c>
      <c r="G49" s="33"/>
      <c r="AA49" s="77"/>
      <c r="AB49" s="78"/>
      <c r="AC49" s="77"/>
    </row>
    <row r="50" spans="1:29" ht="15" x14ac:dyDescent="0.25">
      <c r="A50" s="7">
        <f t="shared" si="1"/>
        <v>31</v>
      </c>
      <c r="B50" s="8" t="s">
        <v>75</v>
      </c>
      <c r="C50" s="99" t="s">
        <v>53</v>
      </c>
      <c r="D50" s="119"/>
      <c r="E50" s="120"/>
      <c r="F50" s="35">
        <f t="shared" si="0"/>
        <v>0</v>
      </c>
      <c r="G50" s="33"/>
      <c r="AA50" s="77"/>
      <c r="AB50" s="78"/>
      <c r="AC50" s="77"/>
    </row>
    <row r="51" spans="1:29" ht="30" x14ac:dyDescent="0.25">
      <c r="A51" s="7">
        <f t="shared" si="1"/>
        <v>32</v>
      </c>
      <c r="B51" s="8" t="s">
        <v>76</v>
      </c>
      <c r="C51" s="99" t="s">
        <v>53</v>
      </c>
      <c r="D51" s="119"/>
      <c r="E51" s="120"/>
      <c r="F51" s="35">
        <f t="shared" si="0"/>
        <v>0</v>
      </c>
      <c r="G51" s="33"/>
      <c r="AA51" s="77"/>
      <c r="AB51" s="78"/>
      <c r="AC51" s="77"/>
    </row>
    <row r="52" spans="1:29" ht="15" x14ac:dyDescent="0.25">
      <c r="A52" s="7">
        <f t="shared" si="1"/>
        <v>33</v>
      </c>
      <c r="B52" s="8" t="s">
        <v>77</v>
      </c>
      <c r="C52" s="99" t="s">
        <v>53</v>
      </c>
      <c r="D52" s="119"/>
      <c r="E52" s="120"/>
      <c r="F52" s="35">
        <f t="shared" si="0"/>
        <v>0</v>
      </c>
      <c r="G52" s="33"/>
      <c r="AA52" s="77"/>
      <c r="AB52" s="78"/>
      <c r="AC52" s="77"/>
    </row>
    <row r="53" spans="1:29" ht="15" x14ac:dyDescent="0.25">
      <c r="A53" s="7">
        <f t="shared" si="1"/>
        <v>34</v>
      </c>
      <c r="B53" s="8" t="s">
        <v>78</v>
      </c>
      <c r="C53" s="99" t="s">
        <v>53</v>
      </c>
      <c r="D53" s="119"/>
      <c r="E53" s="120"/>
      <c r="F53" s="35">
        <f t="shared" si="0"/>
        <v>0</v>
      </c>
      <c r="G53" s="33"/>
      <c r="AA53" s="77"/>
      <c r="AB53" s="78"/>
      <c r="AC53" s="77"/>
    </row>
    <row r="54" spans="1:29" ht="15" x14ac:dyDescent="0.25">
      <c r="A54" s="7">
        <f t="shared" si="1"/>
        <v>35</v>
      </c>
      <c r="B54" s="8" t="s">
        <v>79</v>
      </c>
      <c r="C54" s="99" t="s">
        <v>53</v>
      </c>
      <c r="D54" s="119"/>
      <c r="E54" s="120"/>
      <c r="F54" s="35">
        <f t="shared" si="0"/>
        <v>0</v>
      </c>
      <c r="G54" s="33"/>
      <c r="AA54" s="77"/>
      <c r="AB54" s="78"/>
      <c r="AC54" s="77"/>
    </row>
    <row r="55" spans="1:29" ht="15" x14ac:dyDescent="0.25">
      <c r="A55" s="7"/>
      <c r="B55" s="101" t="s">
        <v>80</v>
      </c>
      <c r="C55" s="102"/>
      <c r="D55" s="122"/>
      <c r="E55" s="122"/>
      <c r="F55" s="102"/>
      <c r="G55" s="132"/>
      <c r="AA55" s="77"/>
      <c r="AB55" s="78"/>
      <c r="AC55" s="77"/>
    </row>
    <row r="56" spans="1:29" ht="45" x14ac:dyDescent="0.25">
      <c r="A56" s="7"/>
      <c r="B56" s="103" t="s">
        <v>330</v>
      </c>
      <c r="C56" s="104"/>
      <c r="D56" s="123"/>
      <c r="E56" s="123"/>
      <c r="F56" s="104"/>
      <c r="G56" s="133"/>
      <c r="AA56" s="77"/>
      <c r="AB56" s="78"/>
      <c r="AC56" s="77"/>
    </row>
    <row r="57" spans="1:29" ht="15" x14ac:dyDescent="0.25">
      <c r="A57" s="7">
        <v>36</v>
      </c>
      <c r="B57" s="8" t="s">
        <v>81</v>
      </c>
      <c r="C57" s="99" t="s">
        <v>53</v>
      </c>
      <c r="D57" s="119"/>
      <c r="E57" s="120"/>
      <c r="F57" s="35">
        <f t="shared" si="0"/>
        <v>0</v>
      </c>
      <c r="G57" s="33"/>
      <c r="AA57" s="77"/>
      <c r="AB57" s="78"/>
      <c r="AC57" s="77"/>
    </row>
    <row r="58" spans="1:29" ht="15" x14ac:dyDescent="0.25">
      <c r="A58" s="7">
        <f t="shared" si="1"/>
        <v>37</v>
      </c>
      <c r="B58" s="8" t="s">
        <v>82</v>
      </c>
      <c r="C58" s="99" t="s">
        <v>53</v>
      </c>
      <c r="D58" s="119"/>
      <c r="E58" s="120"/>
      <c r="F58" s="35">
        <f t="shared" si="0"/>
        <v>0</v>
      </c>
      <c r="G58" s="33"/>
      <c r="AA58" s="77"/>
      <c r="AB58" s="78"/>
      <c r="AC58" s="77"/>
    </row>
    <row r="59" spans="1:29" ht="15" x14ac:dyDescent="0.25">
      <c r="A59" s="7">
        <f t="shared" si="1"/>
        <v>38</v>
      </c>
      <c r="B59" s="8" t="s">
        <v>83</v>
      </c>
      <c r="C59" s="99" t="s">
        <v>53</v>
      </c>
      <c r="D59" s="119"/>
      <c r="E59" s="120"/>
      <c r="F59" s="35">
        <f t="shared" si="0"/>
        <v>0</v>
      </c>
      <c r="G59" s="33"/>
      <c r="AA59" s="77"/>
      <c r="AB59" s="78"/>
      <c r="AC59" s="77"/>
    </row>
    <row r="60" spans="1:29" ht="15" x14ac:dyDescent="0.25">
      <c r="A60" s="7">
        <f t="shared" si="1"/>
        <v>39</v>
      </c>
      <c r="B60" s="8" t="s">
        <v>84</v>
      </c>
      <c r="C60" s="99" t="s">
        <v>53</v>
      </c>
      <c r="D60" s="119"/>
      <c r="E60" s="120"/>
      <c r="F60" s="35">
        <f t="shared" si="0"/>
        <v>0</v>
      </c>
      <c r="G60" s="33"/>
      <c r="AA60" s="77"/>
      <c r="AB60" s="78"/>
      <c r="AC60" s="77"/>
    </row>
    <row r="61" spans="1:29" ht="15" x14ac:dyDescent="0.25">
      <c r="A61" s="7">
        <f t="shared" si="1"/>
        <v>40</v>
      </c>
      <c r="B61" s="100" t="s">
        <v>85</v>
      </c>
      <c r="C61" s="99" t="s">
        <v>53</v>
      </c>
      <c r="D61" s="119"/>
      <c r="E61" s="120"/>
      <c r="F61" s="35">
        <f t="shared" si="0"/>
        <v>0</v>
      </c>
      <c r="G61" s="33"/>
      <c r="AA61" s="77"/>
      <c r="AB61" s="78"/>
      <c r="AC61" s="77"/>
    </row>
    <row r="62" spans="1:29" ht="15" x14ac:dyDescent="0.25">
      <c r="A62" s="7">
        <f t="shared" si="1"/>
        <v>41</v>
      </c>
      <c r="B62" s="8" t="s">
        <v>331</v>
      </c>
      <c r="C62" s="99" t="s">
        <v>53</v>
      </c>
      <c r="D62" s="119"/>
      <c r="E62" s="120"/>
      <c r="F62" s="35">
        <f t="shared" si="0"/>
        <v>0</v>
      </c>
      <c r="G62" s="33"/>
      <c r="AA62" s="77"/>
      <c r="AB62" s="78"/>
      <c r="AC62" s="77"/>
    </row>
    <row r="63" spans="1:29" ht="15" x14ac:dyDescent="0.25">
      <c r="A63" s="7">
        <f t="shared" si="1"/>
        <v>42</v>
      </c>
      <c r="B63" s="8" t="s">
        <v>332</v>
      </c>
      <c r="C63" s="99" t="s">
        <v>53</v>
      </c>
      <c r="D63" s="119"/>
      <c r="E63" s="120"/>
      <c r="F63" s="35">
        <f t="shared" si="0"/>
        <v>0</v>
      </c>
      <c r="G63" s="33"/>
      <c r="AA63" s="77"/>
      <c r="AB63" s="78"/>
      <c r="AC63" s="77"/>
    </row>
    <row r="64" spans="1:29" ht="30" x14ac:dyDescent="0.25">
      <c r="A64" s="7">
        <f t="shared" si="1"/>
        <v>43</v>
      </c>
      <c r="B64" s="8" t="s">
        <v>86</v>
      </c>
      <c r="C64" s="99" t="s">
        <v>53</v>
      </c>
      <c r="D64" s="119"/>
      <c r="E64" s="120"/>
      <c r="F64" s="35">
        <f t="shared" si="0"/>
        <v>0</v>
      </c>
      <c r="G64" s="33"/>
      <c r="AA64" s="77"/>
      <c r="AB64" s="78"/>
      <c r="AC64" s="77"/>
    </row>
    <row r="65" spans="1:29" ht="15" x14ac:dyDescent="0.25">
      <c r="A65" s="7">
        <f t="shared" si="1"/>
        <v>44</v>
      </c>
      <c r="B65" s="8" t="s">
        <v>87</v>
      </c>
      <c r="C65" s="99" t="s">
        <v>53</v>
      </c>
      <c r="D65" s="119"/>
      <c r="E65" s="120"/>
      <c r="F65" s="35">
        <f t="shared" si="0"/>
        <v>0</v>
      </c>
      <c r="G65" s="33"/>
      <c r="AA65" s="77"/>
      <c r="AB65" s="78"/>
      <c r="AC65" s="77"/>
    </row>
    <row r="66" spans="1:29" ht="15" x14ac:dyDescent="0.25">
      <c r="A66" s="7">
        <f t="shared" si="1"/>
        <v>45</v>
      </c>
      <c r="B66" s="8" t="s">
        <v>88</v>
      </c>
      <c r="C66" s="99" t="s">
        <v>53</v>
      </c>
      <c r="D66" s="119"/>
      <c r="E66" s="120"/>
      <c r="F66" s="35">
        <f t="shared" si="0"/>
        <v>0</v>
      </c>
      <c r="G66" s="33"/>
      <c r="AA66" s="77"/>
      <c r="AB66" s="78"/>
      <c r="AC66" s="77"/>
    </row>
    <row r="67" spans="1:29" ht="15" x14ac:dyDescent="0.25">
      <c r="A67" s="7">
        <f t="shared" si="1"/>
        <v>46</v>
      </c>
      <c r="B67" s="8" t="s">
        <v>89</v>
      </c>
      <c r="C67" s="99" t="s">
        <v>53</v>
      </c>
      <c r="D67" s="119"/>
      <c r="E67" s="120"/>
      <c r="F67" s="35">
        <f t="shared" si="0"/>
        <v>0</v>
      </c>
      <c r="G67" s="33"/>
      <c r="AA67" s="77"/>
      <c r="AB67" s="78"/>
      <c r="AC67" s="77"/>
    </row>
    <row r="68" spans="1:29" ht="15" x14ac:dyDescent="0.25">
      <c r="A68" s="7">
        <f t="shared" si="1"/>
        <v>47</v>
      </c>
      <c r="B68" s="8" t="s">
        <v>90</v>
      </c>
      <c r="C68" s="99" t="s">
        <v>53</v>
      </c>
      <c r="D68" s="119"/>
      <c r="E68" s="120"/>
      <c r="F68" s="35">
        <f t="shared" si="0"/>
        <v>0</v>
      </c>
      <c r="G68" s="33"/>
      <c r="AA68" s="77"/>
      <c r="AB68" s="78"/>
      <c r="AC68" s="77"/>
    </row>
    <row r="69" spans="1:29" ht="30" x14ac:dyDescent="0.25">
      <c r="A69" s="7">
        <f t="shared" si="1"/>
        <v>48</v>
      </c>
      <c r="B69" s="8" t="s">
        <v>91</v>
      </c>
      <c r="C69" s="99" t="s">
        <v>53</v>
      </c>
      <c r="D69" s="119"/>
      <c r="E69" s="120"/>
      <c r="F69" s="35">
        <f t="shared" si="0"/>
        <v>0</v>
      </c>
      <c r="G69" s="33"/>
      <c r="AA69" s="77"/>
      <c r="AB69" s="78"/>
      <c r="AC69" s="77"/>
    </row>
    <row r="70" spans="1:29" ht="15" x14ac:dyDescent="0.25">
      <c r="A70" s="7">
        <f t="shared" si="1"/>
        <v>49</v>
      </c>
      <c r="B70" s="8" t="s">
        <v>333</v>
      </c>
      <c r="C70" s="99" t="s">
        <v>53</v>
      </c>
      <c r="D70" s="119"/>
      <c r="E70" s="120"/>
      <c r="F70" s="35">
        <f t="shared" si="0"/>
        <v>0</v>
      </c>
      <c r="G70" s="33"/>
      <c r="AA70" s="77"/>
      <c r="AB70" s="78"/>
      <c r="AC70" s="77"/>
    </row>
    <row r="71" spans="1:29" ht="15" x14ac:dyDescent="0.25">
      <c r="A71" s="7">
        <f t="shared" si="1"/>
        <v>50</v>
      </c>
      <c r="B71" s="8" t="s">
        <v>92</v>
      </c>
      <c r="C71" s="99" t="s">
        <v>53</v>
      </c>
      <c r="D71" s="119"/>
      <c r="E71" s="120"/>
      <c r="F71" s="35">
        <f t="shared" si="0"/>
        <v>0</v>
      </c>
      <c r="G71" s="33"/>
      <c r="AA71" s="77"/>
      <c r="AB71" s="78"/>
      <c r="AC71" s="77"/>
    </row>
    <row r="72" spans="1:29" ht="15" x14ac:dyDescent="0.25">
      <c r="A72" s="7">
        <f t="shared" si="1"/>
        <v>51</v>
      </c>
      <c r="B72" s="8" t="s">
        <v>93</v>
      </c>
      <c r="C72" s="99" t="s">
        <v>53</v>
      </c>
      <c r="D72" s="119"/>
      <c r="E72" s="120"/>
      <c r="F72" s="35">
        <f t="shared" si="0"/>
        <v>0</v>
      </c>
      <c r="G72" s="33"/>
      <c r="AA72" s="77"/>
      <c r="AB72" s="78"/>
      <c r="AC72" s="77"/>
    </row>
    <row r="73" spans="1:29" ht="15" x14ac:dyDescent="0.25">
      <c r="A73" s="7">
        <f t="shared" si="1"/>
        <v>52</v>
      </c>
      <c r="B73" s="8" t="s">
        <v>94</v>
      </c>
      <c r="C73" s="99" t="s">
        <v>53</v>
      </c>
      <c r="D73" s="119"/>
      <c r="E73" s="120"/>
      <c r="F73" s="35">
        <f t="shared" si="0"/>
        <v>0</v>
      </c>
      <c r="G73" s="33"/>
      <c r="AA73" s="77"/>
      <c r="AB73" s="78"/>
      <c r="AC73" s="77"/>
    </row>
    <row r="74" spans="1:29" ht="15" x14ac:dyDescent="0.25">
      <c r="A74" s="7">
        <f t="shared" si="1"/>
        <v>53</v>
      </c>
      <c r="B74" s="8" t="s">
        <v>95</v>
      </c>
      <c r="C74" s="99" t="s">
        <v>53</v>
      </c>
      <c r="D74" s="119"/>
      <c r="E74" s="120"/>
      <c r="F74" s="35">
        <f t="shared" si="0"/>
        <v>0</v>
      </c>
      <c r="G74" s="33"/>
      <c r="AA74" s="77"/>
      <c r="AB74" s="78"/>
      <c r="AC74" s="77"/>
    </row>
    <row r="75" spans="1:29" ht="22.5" customHeight="1" x14ac:dyDescent="0.25">
      <c r="A75" s="7"/>
      <c r="B75" s="92" t="s">
        <v>334</v>
      </c>
      <c r="C75" s="93"/>
      <c r="D75" s="124"/>
      <c r="E75" s="125"/>
      <c r="F75" s="95"/>
      <c r="G75" s="134"/>
      <c r="AA75" s="77"/>
      <c r="AB75" s="78"/>
      <c r="AC75" s="77"/>
    </row>
    <row r="76" spans="1:29" ht="15" x14ac:dyDescent="0.25">
      <c r="A76" s="7"/>
      <c r="B76" s="98" t="s">
        <v>52</v>
      </c>
      <c r="C76" s="69"/>
      <c r="D76" s="121"/>
      <c r="E76" s="121"/>
      <c r="F76" s="69"/>
      <c r="G76" s="131"/>
      <c r="AA76" s="77"/>
      <c r="AB76" s="78"/>
      <c r="AC76" s="77"/>
    </row>
    <row r="77" spans="1:29" ht="15" x14ac:dyDescent="0.25">
      <c r="A77" s="7">
        <v>54</v>
      </c>
      <c r="B77" s="105" t="s">
        <v>96</v>
      </c>
      <c r="C77" s="106" t="s">
        <v>53</v>
      </c>
      <c r="D77" s="126"/>
      <c r="E77" s="127"/>
      <c r="F77" s="35">
        <f t="shared" si="0"/>
        <v>0</v>
      </c>
      <c r="G77" s="135"/>
      <c r="AA77" s="77"/>
      <c r="AB77" s="78"/>
      <c r="AC77" s="77"/>
    </row>
    <row r="78" spans="1:29" ht="15" x14ac:dyDescent="0.25">
      <c r="A78" s="7">
        <f t="shared" si="1"/>
        <v>55</v>
      </c>
      <c r="B78" s="105" t="s">
        <v>97</v>
      </c>
      <c r="C78" s="106" t="s">
        <v>375</v>
      </c>
      <c r="D78" s="126"/>
      <c r="E78" s="127"/>
      <c r="F78" s="35">
        <f t="shared" si="0"/>
        <v>0</v>
      </c>
      <c r="G78" s="135"/>
      <c r="AA78" s="77"/>
      <c r="AB78" s="78"/>
      <c r="AC78" s="77"/>
    </row>
    <row r="79" spans="1:29" ht="15" x14ac:dyDescent="0.25">
      <c r="A79" s="7">
        <f t="shared" si="1"/>
        <v>56</v>
      </c>
      <c r="B79" s="105" t="s">
        <v>320</v>
      </c>
      <c r="C79" s="106" t="s">
        <v>53</v>
      </c>
      <c r="D79" s="126"/>
      <c r="E79" s="127"/>
      <c r="F79" s="35">
        <f t="shared" si="0"/>
        <v>0</v>
      </c>
      <c r="G79" s="135"/>
      <c r="AA79" s="77"/>
      <c r="AB79" s="78"/>
      <c r="AC79" s="77"/>
    </row>
    <row r="80" spans="1:29" ht="15" x14ac:dyDescent="0.25">
      <c r="A80" s="7">
        <f t="shared" si="1"/>
        <v>57</v>
      </c>
      <c r="B80" s="105" t="s">
        <v>321</v>
      </c>
      <c r="C80" s="106" t="s">
        <v>53</v>
      </c>
      <c r="D80" s="126"/>
      <c r="E80" s="127"/>
      <c r="F80" s="35">
        <f t="shared" si="0"/>
        <v>0</v>
      </c>
      <c r="G80" s="135"/>
      <c r="AA80" s="77"/>
      <c r="AB80" s="78"/>
      <c r="AC80" s="77"/>
    </row>
    <row r="81" spans="1:29" ht="15" x14ac:dyDescent="0.25">
      <c r="A81" s="7">
        <f t="shared" si="1"/>
        <v>58</v>
      </c>
      <c r="B81" s="105" t="s">
        <v>63</v>
      </c>
      <c r="C81" s="106" t="s">
        <v>53</v>
      </c>
      <c r="D81" s="126"/>
      <c r="E81" s="127"/>
      <c r="F81" s="35">
        <f t="shared" si="0"/>
        <v>0</v>
      </c>
      <c r="G81" s="135"/>
      <c r="AA81" s="77"/>
      <c r="AB81" s="78"/>
      <c r="AC81" s="77"/>
    </row>
    <row r="82" spans="1:29" ht="15" x14ac:dyDescent="0.25">
      <c r="A82" s="7">
        <f t="shared" si="1"/>
        <v>59</v>
      </c>
      <c r="B82" s="105" t="s">
        <v>64</v>
      </c>
      <c r="C82" s="106" t="s">
        <v>53</v>
      </c>
      <c r="D82" s="126"/>
      <c r="E82" s="127"/>
      <c r="F82" s="35">
        <f t="shared" si="0"/>
        <v>0</v>
      </c>
      <c r="G82" s="135"/>
      <c r="AA82" s="77"/>
      <c r="AB82" s="78"/>
      <c r="AC82" s="77"/>
    </row>
    <row r="83" spans="1:29" ht="15" x14ac:dyDescent="0.25">
      <c r="A83" s="7"/>
      <c r="B83" s="98" t="s">
        <v>72</v>
      </c>
      <c r="C83" s="69"/>
      <c r="D83" s="121"/>
      <c r="E83" s="121"/>
      <c r="F83" s="69"/>
      <c r="G83" s="131"/>
      <c r="AA83" s="77"/>
      <c r="AB83" s="78"/>
      <c r="AC83" s="77"/>
    </row>
    <row r="84" spans="1:29" ht="15" x14ac:dyDescent="0.25">
      <c r="A84" s="7">
        <v>60</v>
      </c>
      <c r="B84" s="8" t="s">
        <v>73</v>
      </c>
      <c r="C84" s="99" t="s">
        <v>375</v>
      </c>
      <c r="D84" s="126"/>
      <c r="E84" s="127"/>
      <c r="F84" s="35">
        <f t="shared" ref="F84:F147" si="2">D84*$D$6+E84</f>
        <v>0</v>
      </c>
      <c r="G84" s="135"/>
      <c r="AA84" s="77"/>
      <c r="AB84" s="78"/>
      <c r="AC84" s="77"/>
    </row>
    <row r="85" spans="1:29" ht="15" x14ac:dyDescent="0.25">
      <c r="A85" s="7">
        <f t="shared" ref="A85:A148" si="3">+A84+1</f>
        <v>61</v>
      </c>
      <c r="B85" s="105" t="s">
        <v>98</v>
      </c>
      <c r="C85" s="106" t="s">
        <v>53</v>
      </c>
      <c r="D85" s="126"/>
      <c r="E85" s="127"/>
      <c r="F85" s="35">
        <f t="shared" si="2"/>
        <v>0</v>
      </c>
      <c r="G85" s="135"/>
      <c r="AA85" s="77"/>
      <c r="AB85" s="78"/>
      <c r="AC85" s="77"/>
    </row>
    <row r="86" spans="1:29" ht="15" x14ac:dyDescent="0.25">
      <c r="A86" s="7">
        <f t="shared" si="3"/>
        <v>62</v>
      </c>
      <c r="B86" s="8" t="s">
        <v>77</v>
      </c>
      <c r="C86" s="99" t="s">
        <v>53</v>
      </c>
      <c r="D86" s="126"/>
      <c r="E86" s="127"/>
      <c r="F86" s="35">
        <f t="shared" si="2"/>
        <v>0</v>
      </c>
      <c r="G86" s="135"/>
      <c r="AA86" s="77"/>
      <c r="AB86" s="78"/>
      <c r="AC86" s="77"/>
    </row>
    <row r="87" spans="1:29" ht="15" x14ac:dyDescent="0.25">
      <c r="A87" s="7">
        <f t="shared" si="3"/>
        <v>63</v>
      </c>
      <c r="B87" s="8" t="s">
        <v>78</v>
      </c>
      <c r="C87" s="99" t="s">
        <v>53</v>
      </c>
      <c r="D87" s="126"/>
      <c r="E87" s="127"/>
      <c r="F87" s="35">
        <f t="shared" si="2"/>
        <v>0</v>
      </c>
      <c r="G87" s="135"/>
      <c r="AA87" s="77"/>
      <c r="AB87" s="78"/>
      <c r="AC87" s="77"/>
    </row>
    <row r="88" spans="1:29" ht="15" x14ac:dyDescent="0.25">
      <c r="A88" s="7"/>
      <c r="B88" s="101" t="s">
        <v>80</v>
      </c>
      <c r="C88" s="102"/>
      <c r="D88" s="122"/>
      <c r="E88" s="122"/>
      <c r="F88" s="102"/>
      <c r="G88" s="132"/>
      <c r="AA88" s="77"/>
      <c r="AB88" s="78"/>
      <c r="AC88" s="77"/>
    </row>
    <row r="89" spans="1:29" ht="45" x14ac:dyDescent="0.25">
      <c r="A89" s="7"/>
      <c r="B89" s="103" t="s">
        <v>330</v>
      </c>
      <c r="C89" s="104"/>
      <c r="D89" s="123"/>
      <c r="E89" s="123"/>
      <c r="F89" s="104"/>
      <c r="G89" s="133"/>
      <c r="AA89" s="77"/>
      <c r="AB89" s="78"/>
      <c r="AC89" s="77"/>
    </row>
    <row r="90" spans="1:29" ht="15" x14ac:dyDescent="0.25">
      <c r="A90" s="7">
        <v>64</v>
      </c>
      <c r="B90" s="105" t="s">
        <v>99</v>
      </c>
      <c r="C90" s="106" t="s">
        <v>53</v>
      </c>
      <c r="D90" s="126"/>
      <c r="E90" s="127"/>
      <c r="F90" s="35">
        <f t="shared" si="2"/>
        <v>0</v>
      </c>
      <c r="G90" s="135"/>
      <c r="AA90" s="77"/>
      <c r="AB90" s="78"/>
      <c r="AC90" s="77"/>
    </row>
    <row r="91" spans="1:29" ht="15" x14ac:dyDescent="0.25">
      <c r="A91" s="7">
        <f t="shared" si="3"/>
        <v>65</v>
      </c>
      <c r="B91" s="105" t="s">
        <v>100</v>
      </c>
      <c r="C91" s="106" t="s">
        <v>53</v>
      </c>
      <c r="D91" s="126"/>
      <c r="E91" s="127"/>
      <c r="F91" s="35">
        <f t="shared" si="2"/>
        <v>0</v>
      </c>
      <c r="G91" s="135"/>
      <c r="AA91" s="77"/>
      <c r="AB91" s="78"/>
      <c r="AC91" s="77"/>
    </row>
    <row r="92" spans="1:29" ht="15" x14ac:dyDescent="0.25">
      <c r="A92" s="7">
        <f t="shared" si="3"/>
        <v>66</v>
      </c>
      <c r="B92" s="105" t="s">
        <v>101</v>
      </c>
      <c r="C92" s="106" t="s">
        <v>53</v>
      </c>
      <c r="D92" s="126"/>
      <c r="E92" s="127"/>
      <c r="F92" s="35">
        <f t="shared" si="2"/>
        <v>0</v>
      </c>
      <c r="G92" s="135"/>
      <c r="AA92" s="77"/>
      <c r="AB92" s="78"/>
      <c r="AC92" s="77"/>
    </row>
    <row r="93" spans="1:29" ht="15" x14ac:dyDescent="0.25">
      <c r="A93" s="7">
        <f t="shared" si="3"/>
        <v>67</v>
      </c>
      <c r="B93" s="105" t="s">
        <v>102</v>
      </c>
      <c r="C93" s="106" t="s">
        <v>53</v>
      </c>
      <c r="D93" s="126"/>
      <c r="E93" s="127"/>
      <c r="F93" s="35">
        <f t="shared" si="2"/>
        <v>0</v>
      </c>
      <c r="G93" s="135"/>
      <c r="AA93" s="77"/>
      <c r="AB93" s="78"/>
      <c r="AC93" s="77"/>
    </row>
    <row r="94" spans="1:29" ht="15" x14ac:dyDescent="0.25">
      <c r="A94" s="7">
        <f t="shared" si="3"/>
        <v>68</v>
      </c>
      <c r="B94" s="105" t="s">
        <v>103</v>
      </c>
      <c r="C94" s="106" t="s">
        <v>53</v>
      </c>
      <c r="D94" s="126"/>
      <c r="E94" s="127"/>
      <c r="F94" s="35">
        <f t="shared" si="2"/>
        <v>0</v>
      </c>
      <c r="G94" s="135"/>
      <c r="AA94" s="77"/>
      <c r="AB94" s="78"/>
      <c r="AC94" s="77"/>
    </row>
    <row r="95" spans="1:29" ht="15" x14ac:dyDescent="0.25">
      <c r="A95" s="7">
        <f t="shared" si="3"/>
        <v>69</v>
      </c>
      <c r="B95" s="105" t="s">
        <v>104</v>
      </c>
      <c r="C95" s="106" t="s">
        <v>53</v>
      </c>
      <c r="D95" s="126"/>
      <c r="E95" s="127"/>
      <c r="F95" s="35">
        <f t="shared" si="2"/>
        <v>0</v>
      </c>
      <c r="G95" s="135"/>
      <c r="AA95" s="77"/>
      <c r="AB95" s="78"/>
      <c r="AC95" s="77"/>
    </row>
    <row r="96" spans="1:29" ht="30" x14ac:dyDescent="0.25">
      <c r="A96" s="7">
        <f t="shared" si="3"/>
        <v>70</v>
      </c>
      <c r="B96" s="105" t="s">
        <v>335</v>
      </c>
      <c r="C96" s="106" t="s">
        <v>53</v>
      </c>
      <c r="D96" s="126"/>
      <c r="E96" s="127"/>
      <c r="F96" s="35">
        <f t="shared" si="2"/>
        <v>0</v>
      </c>
      <c r="G96" s="135"/>
      <c r="AA96" s="77"/>
      <c r="AB96" s="78"/>
      <c r="AC96" s="77"/>
    </row>
    <row r="97" spans="1:29" ht="15" x14ac:dyDescent="0.25">
      <c r="A97" s="7">
        <f t="shared" si="3"/>
        <v>71</v>
      </c>
      <c r="B97" s="105" t="s">
        <v>105</v>
      </c>
      <c r="C97" s="106" t="s">
        <v>53</v>
      </c>
      <c r="D97" s="126"/>
      <c r="E97" s="127"/>
      <c r="F97" s="35">
        <f t="shared" si="2"/>
        <v>0</v>
      </c>
      <c r="G97" s="135"/>
      <c r="AA97" s="77"/>
      <c r="AB97" s="78"/>
      <c r="AC97" s="77"/>
    </row>
    <row r="98" spans="1:29" ht="15" x14ac:dyDescent="0.25">
      <c r="A98" s="7">
        <f t="shared" si="3"/>
        <v>72</v>
      </c>
      <c r="B98" s="105" t="s">
        <v>106</v>
      </c>
      <c r="C98" s="106" t="s">
        <v>53</v>
      </c>
      <c r="D98" s="126"/>
      <c r="E98" s="127"/>
      <c r="F98" s="35">
        <f t="shared" si="2"/>
        <v>0</v>
      </c>
      <c r="G98" s="135"/>
      <c r="AA98" s="77"/>
      <c r="AB98" s="78"/>
      <c r="AC98" s="77"/>
    </row>
    <row r="99" spans="1:29" ht="15" x14ac:dyDescent="0.25">
      <c r="A99" s="7">
        <f t="shared" si="3"/>
        <v>73</v>
      </c>
      <c r="B99" s="105" t="s">
        <v>107</v>
      </c>
      <c r="C99" s="106" t="s">
        <v>53</v>
      </c>
      <c r="D99" s="126"/>
      <c r="E99" s="127"/>
      <c r="F99" s="35">
        <f t="shared" si="2"/>
        <v>0</v>
      </c>
      <c r="G99" s="135"/>
      <c r="AA99" s="77"/>
      <c r="AB99" s="78"/>
      <c r="AC99" s="77"/>
    </row>
    <row r="100" spans="1:29" ht="15" x14ac:dyDescent="0.25">
      <c r="A100" s="7"/>
      <c r="B100" s="101" t="s">
        <v>288</v>
      </c>
      <c r="C100" s="102"/>
      <c r="D100" s="122"/>
      <c r="E100" s="122"/>
      <c r="F100" s="69"/>
      <c r="G100" s="132"/>
      <c r="AA100" s="77"/>
      <c r="AB100" s="78"/>
      <c r="AC100" s="77"/>
    </row>
    <row r="101" spans="1:29" ht="15" x14ac:dyDescent="0.25">
      <c r="A101" s="7">
        <v>74</v>
      </c>
      <c r="B101" s="105" t="s">
        <v>148</v>
      </c>
      <c r="C101" s="107" t="s">
        <v>289</v>
      </c>
      <c r="D101" s="43"/>
      <c r="E101" s="128"/>
      <c r="F101" s="35">
        <f t="shared" si="2"/>
        <v>0</v>
      </c>
      <c r="G101" s="136"/>
      <c r="AA101" s="77"/>
      <c r="AB101" s="78"/>
      <c r="AC101" s="77"/>
    </row>
    <row r="102" spans="1:29" ht="15" x14ac:dyDescent="0.25">
      <c r="A102" s="7">
        <f t="shared" si="3"/>
        <v>75</v>
      </c>
      <c r="B102" s="108" t="s">
        <v>324</v>
      </c>
      <c r="C102" s="107" t="s">
        <v>53</v>
      </c>
      <c r="D102" s="43"/>
      <c r="E102" s="128"/>
      <c r="F102" s="35">
        <f t="shared" si="2"/>
        <v>0</v>
      </c>
      <c r="G102" s="136"/>
      <c r="AA102" s="77"/>
      <c r="AB102" s="78"/>
      <c r="AC102" s="77"/>
    </row>
    <row r="103" spans="1:29" ht="15" x14ac:dyDescent="0.25">
      <c r="A103" s="7">
        <f t="shared" si="3"/>
        <v>76</v>
      </c>
      <c r="B103" s="108" t="s">
        <v>325</v>
      </c>
      <c r="C103" s="107" t="s">
        <v>53</v>
      </c>
      <c r="D103" s="43"/>
      <c r="E103" s="128"/>
      <c r="F103" s="35">
        <f t="shared" si="2"/>
        <v>0</v>
      </c>
      <c r="G103" s="136"/>
      <c r="AA103" s="77"/>
      <c r="AB103" s="78"/>
      <c r="AC103" s="77"/>
    </row>
    <row r="104" spans="1:29" ht="15" x14ac:dyDescent="0.25">
      <c r="A104" s="7">
        <f t="shared" si="3"/>
        <v>77</v>
      </c>
      <c r="B104" s="108" t="s">
        <v>336</v>
      </c>
      <c r="C104" s="107" t="s">
        <v>53</v>
      </c>
      <c r="D104" s="43"/>
      <c r="E104" s="128"/>
      <c r="F104" s="35">
        <f t="shared" si="2"/>
        <v>0</v>
      </c>
      <c r="G104" s="136"/>
      <c r="AA104" s="77"/>
      <c r="AB104" s="78"/>
      <c r="AC104" s="77"/>
    </row>
    <row r="105" spans="1:29" ht="15" x14ac:dyDescent="0.25">
      <c r="A105" s="7">
        <f t="shared" si="3"/>
        <v>78</v>
      </c>
      <c r="B105" s="108" t="s">
        <v>326</v>
      </c>
      <c r="C105" s="107" t="s">
        <v>53</v>
      </c>
      <c r="D105" s="43"/>
      <c r="E105" s="128"/>
      <c r="F105" s="35">
        <f t="shared" si="2"/>
        <v>0</v>
      </c>
      <c r="G105" s="136"/>
      <c r="AA105" s="77"/>
      <c r="AB105" s="78"/>
      <c r="AC105" s="77"/>
    </row>
    <row r="106" spans="1:29" ht="15" x14ac:dyDescent="0.25">
      <c r="A106" s="7">
        <f t="shared" si="3"/>
        <v>79</v>
      </c>
      <c r="B106" s="105" t="s">
        <v>149</v>
      </c>
      <c r="C106" s="107" t="s">
        <v>290</v>
      </c>
      <c r="D106" s="43"/>
      <c r="E106" s="128"/>
      <c r="F106" s="35">
        <f t="shared" si="2"/>
        <v>0</v>
      </c>
      <c r="G106" s="136"/>
      <c r="AA106" s="77"/>
      <c r="AB106" s="78"/>
      <c r="AC106" s="77"/>
    </row>
    <row r="107" spans="1:29" ht="15" x14ac:dyDescent="0.25">
      <c r="A107" s="7">
        <f t="shared" si="3"/>
        <v>80</v>
      </c>
      <c r="B107" s="105" t="s">
        <v>150</v>
      </c>
      <c r="C107" s="107" t="s">
        <v>53</v>
      </c>
      <c r="D107" s="43"/>
      <c r="E107" s="128"/>
      <c r="F107" s="35">
        <f t="shared" si="2"/>
        <v>0</v>
      </c>
      <c r="G107" s="136"/>
      <c r="AA107" s="77"/>
      <c r="AB107" s="78"/>
      <c r="AC107" s="77"/>
    </row>
    <row r="108" spans="1:29" ht="15" x14ac:dyDescent="0.25">
      <c r="A108" s="7">
        <f t="shared" si="3"/>
        <v>81</v>
      </c>
      <c r="B108" s="105" t="s">
        <v>151</v>
      </c>
      <c r="C108" s="107" t="s">
        <v>53</v>
      </c>
      <c r="D108" s="43"/>
      <c r="E108" s="128"/>
      <c r="F108" s="35">
        <f t="shared" si="2"/>
        <v>0</v>
      </c>
      <c r="G108" s="136"/>
      <c r="AA108" s="77"/>
      <c r="AB108" s="78"/>
      <c r="AC108" s="77"/>
    </row>
    <row r="109" spans="1:29" ht="15" x14ac:dyDescent="0.25">
      <c r="A109" s="7">
        <f t="shared" si="3"/>
        <v>82</v>
      </c>
      <c r="B109" s="105" t="s">
        <v>152</v>
      </c>
      <c r="C109" s="107" t="s">
        <v>53</v>
      </c>
      <c r="D109" s="43"/>
      <c r="E109" s="128"/>
      <c r="F109" s="35">
        <f t="shared" si="2"/>
        <v>0</v>
      </c>
      <c r="G109" s="136"/>
      <c r="AA109" s="77"/>
      <c r="AB109" s="78"/>
      <c r="AC109" s="77"/>
    </row>
    <row r="110" spans="1:29" ht="15" x14ac:dyDescent="0.25">
      <c r="A110" s="7">
        <f t="shared" si="3"/>
        <v>83</v>
      </c>
      <c r="B110" s="105" t="s">
        <v>153</v>
      </c>
      <c r="C110" s="107" t="s">
        <v>53</v>
      </c>
      <c r="D110" s="43"/>
      <c r="E110" s="128"/>
      <c r="F110" s="35">
        <f t="shared" si="2"/>
        <v>0</v>
      </c>
      <c r="G110" s="136"/>
      <c r="AA110" s="77"/>
      <c r="AB110" s="78"/>
      <c r="AC110" s="77"/>
    </row>
    <row r="111" spans="1:29" ht="15" x14ac:dyDescent="0.25">
      <c r="A111" s="7">
        <f t="shared" si="3"/>
        <v>84</v>
      </c>
      <c r="B111" s="105" t="s">
        <v>154</v>
      </c>
      <c r="C111" s="107" t="s">
        <v>53</v>
      </c>
      <c r="D111" s="43"/>
      <c r="E111" s="128"/>
      <c r="F111" s="35">
        <f t="shared" si="2"/>
        <v>0</v>
      </c>
      <c r="G111" s="136"/>
      <c r="AA111" s="77"/>
      <c r="AB111" s="78"/>
      <c r="AC111" s="77"/>
    </row>
    <row r="112" spans="1:29" ht="15" x14ac:dyDescent="0.25">
      <c r="A112" s="7">
        <f t="shared" si="3"/>
        <v>85</v>
      </c>
      <c r="B112" s="105" t="s">
        <v>155</v>
      </c>
      <c r="C112" s="107" t="s">
        <v>53</v>
      </c>
      <c r="D112" s="43"/>
      <c r="E112" s="128"/>
      <c r="F112" s="35">
        <f t="shared" si="2"/>
        <v>0</v>
      </c>
      <c r="G112" s="136"/>
      <c r="AA112" s="77"/>
      <c r="AB112" s="78"/>
      <c r="AC112" s="77"/>
    </row>
    <row r="113" spans="1:29" ht="15" x14ac:dyDescent="0.25">
      <c r="A113" s="7">
        <f t="shared" si="3"/>
        <v>86</v>
      </c>
      <c r="B113" s="105" t="s">
        <v>156</v>
      </c>
      <c r="C113" s="107" t="s">
        <v>53</v>
      </c>
      <c r="D113" s="43"/>
      <c r="E113" s="128"/>
      <c r="F113" s="35">
        <f t="shared" si="2"/>
        <v>0</v>
      </c>
      <c r="G113" s="136"/>
      <c r="AA113" s="77"/>
      <c r="AB113" s="78"/>
      <c r="AC113" s="77"/>
    </row>
    <row r="114" spans="1:29" ht="15" x14ac:dyDescent="0.25">
      <c r="A114" s="7">
        <f t="shared" si="3"/>
        <v>87</v>
      </c>
      <c r="B114" s="105" t="s">
        <v>157</v>
      </c>
      <c r="C114" s="107" t="s">
        <v>53</v>
      </c>
      <c r="D114" s="43"/>
      <c r="E114" s="128"/>
      <c r="F114" s="35">
        <f t="shared" si="2"/>
        <v>0</v>
      </c>
      <c r="G114" s="136"/>
      <c r="AA114" s="77"/>
      <c r="AB114" s="78"/>
      <c r="AC114" s="77"/>
    </row>
    <row r="115" spans="1:29" ht="15" x14ac:dyDescent="0.25">
      <c r="A115" s="7">
        <f t="shared" si="3"/>
        <v>88</v>
      </c>
      <c r="B115" s="105" t="s">
        <v>158</v>
      </c>
      <c r="C115" s="107" t="s">
        <v>53</v>
      </c>
      <c r="D115" s="43"/>
      <c r="E115" s="128"/>
      <c r="F115" s="35">
        <f t="shared" si="2"/>
        <v>0</v>
      </c>
      <c r="G115" s="136"/>
      <c r="AA115" s="77"/>
      <c r="AB115" s="78"/>
      <c r="AC115" s="77"/>
    </row>
    <row r="116" spans="1:29" ht="15" x14ac:dyDescent="0.25">
      <c r="A116" s="7">
        <f t="shared" si="3"/>
        <v>89</v>
      </c>
      <c r="B116" s="108" t="s">
        <v>337</v>
      </c>
      <c r="C116" s="107" t="s">
        <v>53</v>
      </c>
      <c r="D116" s="43"/>
      <c r="E116" s="128"/>
      <c r="F116" s="35">
        <f t="shared" si="2"/>
        <v>0</v>
      </c>
      <c r="G116" s="136"/>
      <c r="AA116" s="77"/>
      <c r="AB116" s="78"/>
      <c r="AC116" s="77"/>
    </row>
    <row r="117" spans="1:29" ht="15" x14ac:dyDescent="0.25">
      <c r="A117" s="7">
        <f t="shared" si="3"/>
        <v>90</v>
      </c>
      <c r="B117" s="108" t="s">
        <v>338</v>
      </c>
      <c r="C117" s="107" t="s">
        <v>53</v>
      </c>
      <c r="D117" s="43"/>
      <c r="E117" s="128"/>
      <c r="F117" s="35">
        <f t="shared" si="2"/>
        <v>0</v>
      </c>
      <c r="G117" s="136"/>
      <c r="AA117" s="77"/>
      <c r="AB117" s="78"/>
      <c r="AC117" s="77"/>
    </row>
    <row r="118" spans="1:29" ht="26.4" x14ac:dyDescent="0.25">
      <c r="A118" s="7">
        <f t="shared" si="3"/>
        <v>91</v>
      </c>
      <c r="B118" s="108" t="s">
        <v>339</v>
      </c>
      <c r="C118" s="107" t="s">
        <v>53</v>
      </c>
      <c r="D118" s="43"/>
      <c r="E118" s="128"/>
      <c r="F118" s="35">
        <f t="shared" si="2"/>
        <v>0</v>
      </c>
      <c r="G118" s="136"/>
      <c r="AA118" s="77"/>
      <c r="AB118" s="78"/>
      <c r="AC118" s="77"/>
    </row>
    <row r="119" spans="1:29" ht="26.4" x14ac:dyDescent="0.25">
      <c r="A119" s="7">
        <f t="shared" si="3"/>
        <v>92</v>
      </c>
      <c r="B119" s="108" t="s">
        <v>340</v>
      </c>
      <c r="C119" s="107" t="s">
        <v>53</v>
      </c>
      <c r="D119" s="43"/>
      <c r="E119" s="128"/>
      <c r="F119" s="35">
        <f t="shared" si="2"/>
        <v>0</v>
      </c>
      <c r="G119" s="136"/>
      <c r="AA119" s="77"/>
      <c r="AB119" s="78"/>
      <c r="AC119" s="77"/>
    </row>
    <row r="120" spans="1:29" ht="26.4" x14ac:dyDescent="0.25">
      <c r="A120" s="7">
        <f t="shared" si="3"/>
        <v>93</v>
      </c>
      <c r="B120" s="140" t="s">
        <v>341</v>
      </c>
      <c r="C120" s="109"/>
      <c r="D120" s="43"/>
      <c r="E120" s="128"/>
      <c r="F120" s="35">
        <f t="shared" si="2"/>
        <v>0</v>
      </c>
      <c r="G120" s="136"/>
      <c r="AA120" s="77"/>
      <c r="AB120" s="78"/>
      <c r="AC120" s="77"/>
    </row>
    <row r="121" spans="1:29" ht="15" x14ac:dyDescent="0.25">
      <c r="A121" s="7">
        <f t="shared" si="3"/>
        <v>94</v>
      </c>
      <c r="B121" s="105" t="s">
        <v>159</v>
      </c>
      <c r="C121" s="107" t="s">
        <v>53</v>
      </c>
      <c r="D121" s="43"/>
      <c r="E121" s="128"/>
      <c r="F121" s="35">
        <f t="shared" si="2"/>
        <v>0</v>
      </c>
      <c r="G121" s="136"/>
      <c r="AA121" s="77"/>
      <c r="AB121" s="78"/>
      <c r="AC121" s="77"/>
    </row>
    <row r="122" spans="1:29" ht="15" x14ac:dyDescent="0.25">
      <c r="A122" s="7">
        <f t="shared" si="3"/>
        <v>95</v>
      </c>
      <c r="B122" s="105" t="s">
        <v>160</v>
      </c>
      <c r="C122" s="107" t="s">
        <v>53</v>
      </c>
      <c r="D122" s="43"/>
      <c r="E122" s="128"/>
      <c r="F122" s="35">
        <f t="shared" si="2"/>
        <v>0</v>
      </c>
      <c r="G122" s="136"/>
      <c r="AA122" s="77"/>
      <c r="AB122" s="78"/>
      <c r="AC122" s="77"/>
    </row>
    <row r="123" spans="1:29" ht="15" x14ac:dyDescent="0.25">
      <c r="A123" s="7">
        <f t="shared" si="3"/>
        <v>96</v>
      </c>
      <c r="B123" s="105" t="s">
        <v>161</v>
      </c>
      <c r="C123" s="107" t="s">
        <v>53</v>
      </c>
      <c r="D123" s="43"/>
      <c r="E123" s="128"/>
      <c r="F123" s="35">
        <f t="shared" si="2"/>
        <v>0</v>
      </c>
      <c r="G123" s="136"/>
      <c r="AA123" s="77"/>
      <c r="AB123" s="78"/>
      <c r="AC123" s="77"/>
    </row>
    <row r="124" spans="1:29" ht="15" x14ac:dyDescent="0.25">
      <c r="A124" s="7">
        <f t="shared" si="3"/>
        <v>97</v>
      </c>
      <c r="B124" s="105" t="s">
        <v>162</v>
      </c>
      <c r="C124" s="107" t="s">
        <v>53</v>
      </c>
      <c r="D124" s="43"/>
      <c r="E124" s="128"/>
      <c r="F124" s="35">
        <f t="shared" si="2"/>
        <v>0</v>
      </c>
      <c r="G124" s="136"/>
      <c r="AA124" s="77"/>
      <c r="AB124" s="78"/>
      <c r="AC124" s="77"/>
    </row>
    <row r="125" spans="1:29" ht="26.4" x14ac:dyDescent="0.25">
      <c r="A125" s="7">
        <f t="shared" si="3"/>
        <v>98</v>
      </c>
      <c r="B125" s="140" t="s">
        <v>342</v>
      </c>
      <c r="C125" s="109"/>
      <c r="D125" s="43"/>
      <c r="E125" s="128"/>
      <c r="F125" s="35">
        <f t="shared" si="2"/>
        <v>0</v>
      </c>
      <c r="G125" s="136"/>
      <c r="AA125" s="77"/>
      <c r="AB125" s="78"/>
      <c r="AC125" s="77"/>
    </row>
    <row r="126" spans="1:29" ht="15" x14ac:dyDescent="0.25">
      <c r="A126" s="7">
        <f t="shared" si="3"/>
        <v>99</v>
      </c>
      <c r="B126" s="105" t="s">
        <v>159</v>
      </c>
      <c r="C126" s="107" t="s">
        <v>53</v>
      </c>
      <c r="D126" s="43"/>
      <c r="E126" s="128"/>
      <c r="F126" s="35">
        <f t="shared" si="2"/>
        <v>0</v>
      </c>
      <c r="G126" s="136"/>
      <c r="AA126" s="77"/>
      <c r="AB126" s="78"/>
      <c r="AC126" s="77"/>
    </row>
    <row r="127" spans="1:29" ht="15" x14ac:dyDescent="0.25">
      <c r="A127" s="7">
        <f t="shared" si="3"/>
        <v>100</v>
      </c>
      <c r="B127" s="105" t="s">
        <v>160</v>
      </c>
      <c r="C127" s="107" t="s">
        <v>53</v>
      </c>
      <c r="D127" s="43"/>
      <c r="E127" s="128"/>
      <c r="F127" s="35">
        <f t="shared" si="2"/>
        <v>0</v>
      </c>
      <c r="G127" s="136"/>
      <c r="AA127" s="77"/>
      <c r="AB127" s="78"/>
      <c r="AC127" s="77"/>
    </row>
    <row r="128" spans="1:29" ht="15" x14ac:dyDescent="0.25">
      <c r="A128" s="7">
        <f t="shared" si="3"/>
        <v>101</v>
      </c>
      <c r="B128" s="105" t="s">
        <v>161</v>
      </c>
      <c r="C128" s="107" t="s">
        <v>53</v>
      </c>
      <c r="D128" s="43"/>
      <c r="E128" s="128"/>
      <c r="F128" s="35">
        <f t="shared" si="2"/>
        <v>0</v>
      </c>
      <c r="G128" s="136"/>
      <c r="AA128" s="77"/>
      <c r="AB128" s="78"/>
      <c r="AC128" s="77"/>
    </row>
    <row r="129" spans="1:29" ht="15" x14ac:dyDescent="0.25">
      <c r="A129" s="7">
        <f t="shared" si="3"/>
        <v>102</v>
      </c>
      <c r="B129" s="105" t="s">
        <v>162</v>
      </c>
      <c r="C129" s="107" t="s">
        <v>53</v>
      </c>
      <c r="D129" s="43"/>
      <c r="E129" s="128"/>
      <c r="F129" s="35">
        <f t="shared" si="2"/>
        <v>0</v>
      </c>
      <c r="G129" s="136"/>
      <c r="AA129" s="77"/>
      <c r="AB129" s="78"/>
      <c r="AC129" s="77"/>
    </row>
    <row r="130" spans="1:29" ht="26.4" x14ac:dyDescent="0.25">
      <c r="A130" s="7">
        <f t="shared" si="3"/>
        <v>103</v>
      </c>
      <c r="B130" s="139" t="s">
        <v>163</v>
      </c>
      <c r="C130" s="109"/>
      <c r="D130" s="43"/>
      <c r="E130" s="128"/>
      <c r="F130" s="35">
        <f t="shared" si="2"/>
        <v>0</v>
      </c>
      <c r="G130" s="136"/>
      <c r="AA130" s="77"/>
      <c r="AB130" s="78"/>
      <c r="AC130" s="77"/>
    </row>
    <row r="131" spans="1:29" ht="15" x14ac:dyDescent="0.25">
      <c r="A131" s="7">
        <f t="shared" si="3"/>
        <v>104</v>
      </c>
      <c r="B131" s="105" t="s">
        <v>159</v>
      </c>
      <c r="C131" s="107" t="s">
        <v>53</v>
      </c>
      <c r="D131" s="43"/>
      <c r="E131" s="128"/>
      <c r="F131" s="35">
        <f t="shared" si="2"/>
        <v>0</v>
      </c>
      <c r="G131" s="136"/>
      <c r="AA131" s="77"/>
      <c r="AB131" s="78"/>
      <c r="AC131" s="77"/>
    </row>
    <row r="132" spans="1:29" ht="15" x14ac:dyDescent="0.25">
      <c r="A132" s="7">
        <f t="shared" si="3"/>
        <v>105</v>
      </c>
      <c r="B132" s="105" t="s">
        <v>160</v>
      </c>
      <c r="C132" s="107" t="s">
        <v>53</v>
      </c>
      <c r="D132" s="43"/>
      <c r="E132" s="128"/>
      <c r="F132" s="35">
        <f t="shared" si="2"/>
        <v>0</v>
      </c>
      <c r="G132" s="136"/>
      <c r="AA132" s="77"/>
      <c r="AB132" s="78"/>
      <c r="AC132" s="77"/>
    </row>
    <row r="133" spans="1:29" ht="15" x14ac:dyDescent="0.25">
      <c r="A133" s="7">
        <f t="shared" si="3"/>
        <v>106</v>
      </c>
      <c r="B133" s="105" t="s">
        <v>161</v>
      </c>
      <c r="C133" s="107" t="s">
        <v>53</v>
      </c>
      <c r="D133" s="43"/>
      <c r="E133" s="128"/>
      <c r="F133" s="35">
        <f t="shared" si="2"/>
        <v>0</v>
      </c>
      <c r="G133" s="136"/>
      <c r="AA133" s="77"/>
      <c r="AB133" s="78"/>
      <c r="AC133" s="77"/>
    </row>
    <row r="134" spans="1:29" ht="15" x14ac:dyDescent="0.25">
      <c r="A134" s="7">
        <f t="shared" si="3"/>
        <v>107</v>
      </c>
      <c r="B134" s="105" t="s">
        <v>162</v>
      </c>
      <c r="C134" s="107" t="s">
        <v>53</v>
      </c>
      <c r="D134" s="43"/>
      <c r="E134" s="128"/>
      <c r="F134" s="35">
        <f t="shared" si="2"/>
        <v>0</v>
      </c>
      <c r="G134" s="136"/>
      <c r="AA134" s="77"/>
      <c r="AB134" s="78"/>
      <c r="AC134" s="77"/>
    </row>
    <row r="135" spans="1:29" ht="26.4" x14ac:dyDescent="0.25">
      <c r="A135" s="7">
        <f t="shared" si="3"/>
        <v>108</v>
      </c>
      <c r="B135" s="105" t="s">
        <v>164</v>
      </c>
      <c r="C135" s="107" t="s">
        <v>53</v>
      </c>
      <c r="D135" s="43"/>
      <c r="E135" s="128"/>
      <c r="F135" s="35">
        <f t="shared" si="2"/>
        <v>0</v>
      </c>
      <c r="G135" s="136"/>
      <c r="AA135" s="77"/>
      <c r="AB135" s="78"/>
      <c r="AC135" s="77"/>
    </row>
    <row r="136" spans="1:29" ht="15" x14ac:dyDescent="0.25">
      <c r="A136" s="7">
        <f t="shared" si="3"/>
        <v>109</v>
      </c>
      <c r="B136" s="139" t="s">
        <v>165</v>
      </c>
      <c r="C136" s="109"/>
      <c r="D136" s="43"/>
      <c r="E136" s="128"/>
      <c r="F136" s="35">
        <f t="shared" si="2"/>
        <v>0</v>
      </c>
      <c r="G136" s="136"/>
      <c r="AA136" s="77"/>
      <c r="AB136" s="78"/>
      <c r="AC136" s="77"/>
    </row>
    <row r="137" spans="1:29" ht="15" x14ac:dyDescent="0.25">
      <c r="A137" s="7">
        <f t="shared" si="3"/>
        <v>110</v>
      </c>
      <c r="B137" s="105" t="s">
        <v>159</v>
      </c>
      <c r="C137" s="107" t="s">
        <v>53</v>
      </c>
      <c r="D137" s="43"/>
      <c r="E137" s="128"/>
      <c r="F137" s="35">
        <f t="shared" si="2"/>
        <v>0</v>
      </c>
      <c r="G137" s="136"/>
      <c r="AA137" s="77"/>
      <c r="AB137" s="78"/>
      <c r="AC137" s="77"/>
    </row>
    <row r="138" spans="1:29" ht="15" x14ac:dyDescent="0.25">
      <c r="A138" s="7">
        <f t="shared" si="3"/>
        <v>111</v>
      </c>
      <c r="B138" s="105" t="s">
        <v>160</v>
      </c>
      <c r="C138" s="107" t="s">
        <v>53</v>
      </c>
      <c r="D138" s="43"/>
      <c r="E138" s="128"/>
      <c r="F138" s="35">
        <f t="shared" si="2"/>
        <v>0</v>
      </c>
      <c r="G138" s="136"/>
      <c r="AA138" s="77"/>
      <c r="AB138" s="78"/>
      <c r="AC138" s="77"/>
    </row>
    <row r="139" spans="1:29" ht="15" x14ac:dyDescent="0.25">
      <c r="A139" s="7">
        <f t="shared" si="3"/>
        <v>112</v>
      </c>
      <c r="B139" s="105" t="s">
        <v>161</v>
      </c>
      <c r="C139" s="107" t="s">
        <v>53</v>
      </c>
      <c r="D139" s="43"/>
      <c r="E139" s="128"/>
      <c r="F139" s="35">
        <f t="shared" si="2"/>
        <v>0</v>
      </c>
      <c r="G139" s="136"/>
      <c r="AA139" s="77"/>
      <c r="AB139" s="78"/>
      <c r="AC139" s="77"/>
    </row>
    <row r="140" spans="1:29" ht="15" x14ac:dyDescent="0.25">
      <c r="A140" s="7">
        <f t="shared" si="3"/>
        <v>113</v>
      </c>
      <c r="B140" s="105" t="s">
        <v>162</v>
      </c>
      <c r="C140" s="107" t="s">
        <v>53</v>
      </c>
      <c r="D140" s="43"/>
      <c r="E140" s="128"/>
      <c r="F140" s="35">
        <f t="shared" si="2"/>
        <v>0</v>
      </c>
      <c r="G140" s="136"/>
      <c r="AA140" s="77"/>
      <c r="AB140" s="78"/>
      <c r="AC140" s="77"/>
    </row>
    <row r="141" spans="1:29" ht="26.4" x14ac:dyDescent="0.25">
      <c r="A141" s="7">
        <f t="shared" si="3"/>
        <v>114</v>
      </c>
      <c r="B141" s="140" t="s">
        <v>343</v>
      </c>
      <c r="C141" s="109"/>
      <c r="D141" s="43"/>
      <c r="E141" s="128"/>
      <c r="F141" s="35">
        <f t="shared" si="2"/>
        <v>0</v>
      </c>
      <c r="G141" s="136"/>
      <c r="AA141" s="77"/>
      <c r="AB141" s="78"/>
      <c r="AC141" s="77"/>
    </row>
    <row r="142" spans="1:29" ht="15" x14ac:dyDescent="0.25">
      <c r="A142" s="7">
        <f t="shared" si="3"/>
        <v>115</v>
      </c>
      <c r="B142" s="105" t="s">
        <v>159</v>
      </c>
      <c r="C142" s="107" t="s">
        <v>53</v>
      </c>
      <c r="D142" s="43"/>
      <c r="E142" s="128"/>
      <c r="F142" s="35">
        <f t="shared" si="2"/>
        <v>0</v>
      </c>
      <c r="G142" s="136"/>
      <c r="AA142" s="77"/>
      <c r="AB142" s="78"/>
      <c r="AC142" s="77"/>
    </row>
    <row r="143" spans="1:29" ht="15" x14ac:dyDescent="0.25">
      <c r="A143" s="7">
        <f t="shared" si="3"/>
        <v>116</v>
      </c>
      <c r="B143" s="105" t="s">
        <v>160</v>
      </c>
      <c r="C143" s="107" t="s">
        <v>53</v>
      </c>
      <c r="D143" s="43"/>
      <c r="E143" s="128"/>
      <c r="F143" s="35">
        <f t="shared" si="2"/>
        <v>0</v>
      </c>
      <c r="G143" s="136"/>
      <c r="AA143" s="77"/>
      <c r="AB143" s="78"/>
      <c r="AC143" s="77"/>
    </row>
    <row r="144" spans="1:29" ht="15" x14ac:dyDescent="0.25">
      <c r="A144" s="7">
        <f t="shared" si="3"/>
        <v>117</v>
      </c>
      <c r="B144" s="105" t="s">
        <v>161</v>
      </c>
      <c r="C144" s="107" t="s">
        <v>53</v>
      </c>
      <c r="D144" s="43"/>
      <c r="E144" s="128"/>
      <c r="F144" s="35">
        <f t="shared" si="2"/>
        <v>0</v>
      </c>
      <c r="G144" s="136"/>
      <c r="AA144" s="77"/>
      <c r="AB144" s="78"/>
      <c r="AC144" s="77"/>
    </row>
    <row r="145" spans="1:29" ht="15" x14ac:dyDescent="0.25">
      <c r="A145" s="7">
        <f t="shared" si="3"/>
        <v>118</v>
      </c>
      <c r="B145" s="105" t="s">
        <v>162</v>
      </c>
      <c r="C145" s="107" t="s">
        <v>53</v>
      </c>
      <c r="D145" s="43"/>
      <c r="E145" s="128"/>
      <c r="F145" s="35">
        <f t="shared" si="2"/>
        <v>0</v>
      </c>
      <c r="G145" s="136"/>
      <c r="AA145" s="77"/>
      <c r="AB145" s="78"/>
      <c r="AC145" s="77"/>
    </row>
    <row r="146" spans="1:29" ht="15" x14ac:dyDescent="0.25">
      <c r="A146" s="7">
        <f t="shared" si="3"/>
        <v>119</v>
      </c>
      <c r="B146" s="139" t="s">
        <v>166</v>
      </c>
      <c r="C146" s="109"/>
      <c r="D146" s="43"/>
      <c r="E146" s="128"/>
      <c r="F146" s="35">
        <f t="shared" si="2"/>
        <v>0</v>
      </c>
      <c r="G146" s="136"/>
      <c r="AA146" s="77"/>
      <c r="AB146" s="78"/>
      <c r="AC146" s="77"/>
    </row>
    <row r="147" spans="1:29" ht="15" x14ac:dyDescent="0.25">
      <c r="A147" s="7">
        <f t="shared" si="3"/>
        <v>120</v>
      </c>
      <c r="B147" s="105" t="s">
        <v>159</v>
      </c>
      <c r="C147" s="107" t="s">
        <v>53</v>
      </c>
      <c r="D147" s="43"/>
      <c r="E147" s="128"/>
      <c r="F147" s="35">
        <f t="shared" si="2"/>
        <v>0</v>
      </c>
      <c r="G147" s="136"/>
      <c r="AA147" s="77"/>
      <c r="AB147" s="78"/>
      <c r="AC147" s="77"/>
    </row>
    <row r="148" spans="1:29" ht="15" x14ac:dyDescent="0.25">
      <c r="A148" s="7">
        <f t="shared" si="3"/>
        <v>121</v>
      </c>
      <c r="B148" s="105" t="s">
        <v>160</v>
      </c>
      <c r="C148" s="107" t="s">
        <v>53</v>
      </c>
      <c r="D148" s="43"/>
      <c r="E148" s="128"/>
      <c r="F148" s="35">
        <f t="shared" ref="F148:F211" si="4">D148*$D$6+E148</f>
        <v>0</v>
      </c>
      <c r="G148" s="136"/>
      <c r="AA148" s="77"/>
      <c r="AB148" s="78"/>
      <c r="AC148" s="77"/>
    </row>
    <row r="149" spans="1:29" ht="15" x14ac:dyDescent="0.25">
      <c r="A149" s="7">
        <f t="shared" ref="A149:A212" si="5">+A148+1</f>
        <v>122</v>
      </c>
      <c r="B149" s="105" t="s">
        <v>161</v>
      </c>
      <c r="C149" s="107" t="s">
        <v>53</v>
      </c>
      <c r="D149" s="43"/>
      <c r="E149" s="128"/>
      <c r="F149" s="35">
        <f t="shared" si="4"/>
        <v>0</v>
      </c>
      <c r="G149" s="136"/>
      <c r="AA149" s="77"/>
      <c r="AB149" s="78"/>
      <c r="AC149" s="77"/>
    </row>
    <row r="150" spans="1:29" ht="15" x14ac:dyDescent="0.25">
      <c r="A150" s="7">
        <f t="shared" si="5"/>
        <v>123</v>
      </c>
      <c r="B150" s="105" t="s">
        <v>162</v>
      </c>
      <c r="C150" s="107" t="s">
        <v>53</v>
      </c>
      <c r="D150" s="43"/>
      <c r="E150" s="128"/>
      <c r="F150" s="35">
        <f t="shared" si="4"/>
        <v>0</v>
      </c>
      <c r="G150" s="136"/>
      <c r="AA150" s="77"/>
      <c r="AB150" s="78"/>
      <c r="AC150" s="77"/>
    </row>
    <row r="151" spans="1:29" ht="26.4" x14ac:dyDescent="0.25">
      <c r="A151" s="7">
        <f t="shared" si="5"/>
        <v>124</v>
      </c>
      <c r="B151" s="140" t="s">
        <v>344</v>
      </c>
      <c r="C151" s="109"/>
      <c r="D151" s="43"/>
      <c r="E151" s="128"/>
      <c r="F151" s="35">
        <f t="shared" si="4"/>
        <v>0</v>
      </c>
      <c r="G151" s="136"/>
      <c r="AA151" s="77"/>
      <c r="AB151" s="78"/>
      <c r="AC151" s="77"/>
    </row>
    <row r="152" spans="1:29" ht="15" x14ac:dyDescent="0.25">
      <c r="A152" s="7">
        <f t="shared" si="5"/>
        <v>125</v>
      </c>
      <c r="B152" s="105" t="s">
        <v>167</v>
      </c>
      <c r="C152" s="107" t="s">
        <v>53</v>
      </c>
      <c r="D152" s="43"/>
      <c r="E152" s="128"/>
      <c r="F152" s="35">
        <f t="shared" si="4"/>
        <v>0</v>
      </c>
      <c r="G152" s="136"/>
      <c r="AA152" s="77"/>
      <c r="AB152" s="78"/>
      <c r="AC152" s="77"/>
    </row>
    <row r="153" spans="1:29" ht="15" x14ac:dyDescent="0.25">
      <c r="A153" s="7">
        <f t="shared" si="5"/>
        <v>126</v>
      </c>
      <c r="B153" s="105" t="s">
        <v>168</v>
      </c>
      <c r="C153" s="107" t="s">
        <v>53</v>
      </c>
      <c r="D153" s="43"/>
      <c r="E153" s="128"/>
      <c r="F153" s="35">
        <f t="shared" si="4"/>
        <v>0</v>
      </c>
      <c r="G153" s="136"/>
      <c r="AA153" s="77"/>
      <c r="AB153" s="78"/>
      <c r="AC153" s="77"/>
    </row>
    <row r="154" spans="1:29" ht="15" x14ac:dyDescent="0.25">
      <c r="A154" s="7">
        <f t="shared" si="5"/>
        <v>127</v>
      </c>
      <c r="B154" s="105" t="s">
        <v>169</v>
      </c>
      <c r="C154" s="107" t="s">
        <v>53</v>
      </c>
      <c r="D154" s="43"/>
      <c r="E154" s="128"/>
      <c r="F154" s="35">
        <f t="shared" si="4"/>
        <v>0</v>
      </c>
      <c r="G154" s="136"/>
      <c r="AA154" s="77"/>
      <c r="AB154" s="78"/>
      <c r="AC154" s="77"/>
    </row>
    <row r="155" spans="1:29" ht="15" x14ac:dyDescent="0.25">
      <c r="A155" s="7">
        <f t="shared" si="5"/>
        <v>128</v>
      </c>
      <c r="B155" s="105" t="s">
        <v>170</v>
      </c>
      <c r="C155" s="107" t="s">
        <v>53</v>
      </c>
      <c r="D155" s="43"/>
      <c r="E155" s="128"/>
      <c r="F155" s="35">
        <f t="shared" si="4"/>
        <v>0</v>
      </c>
      <c r="G155" s="136"/>
      <c r="AA155" s="77"/>
      <c r="AB155" s="78"/>
      <c r="AC155" s="77"/>
    </row>
    <row r="156" spans="1:29" ht="15" x14ac:dyDescent="0.25">
      <c r="A156" s="7">
        <f t="shared" si="5"/>
        <v>129</v>
      </c>
      <c r="B156" s="105" t="s">
        <v>171</v>
      </c>
      <c r="C156" s="107" t="s">
        <v>53</v>
      </c>
      <c r="D156" s="43"/>
      <c r="E156" s="128"/>
      <c r="F156" s="35">
        <f t="shared" si="4"/>
        <v>0</v>
      </c>
      <c r="G156" s="136"/>
      <c r="AA156" s="77"/>
      <c r="AB156" s="78"/>
      <c r="AC156" s="77"/>
    </row>
    <row r="157" spans="1:29" ht="15" x14ac:dyDescent="0.25">
      <c r="A157" s="7">
        <f t="shared" si="5"/>
        <v>130</v>
      </c>
      <c r="B157" s="105" t="s">
        <v>172</v>
      </c>
      <c r="C157" s="107" t="s">
        <v>53</v>
      </c>
      <c r="D157" s="43"/>
      <c r="E157" s="128"/>
      <c r="F157" s="35">
        <f t="shared" si="4"/>
        <v>0</v>
      </c>
      <c r="G157" s="136"/>
      <c r="AA157" s="77"/>
      <c r="AB157" s="78"/>
      <c r="AC157" s="77"/>
    </row>
    <row r="158" spans="1:29" ht="15" x14ac:dyDescent="0.25">
      <c r="A158" s="7">
        <f t="shared" si="5"/>
        <v>131</v>
      </c>
      <c r="B158" s="105" t="s">
        <v>173</v>
      </c>
      <c r="C158" s="107" t="s">
        <v>53</v>
      </c>
      <c r="D158" s="43"/>
      <c r="E158" s="128"/>
      <c r="F158" s="35">
        <f t="shared" si="4"/>
        <v>0</v>
      </c>
      <c r="G158" s="136"/>
      <c r="AA158" s="77"/>
      <c r="AB158" s="78"/>
      <c r="AC158" s="77"/>
    </row>
    <row r="159" spans="1:29" ht="15" x14ac:dyDescent="0.25">
      <c r="A159" s="7">
        <f t="shared" si="5"/>
        <v>132</v>
      </c>
      <c r="B159" s="105" t="s">
        <v>174</v>
      </c>
      <c r="C159" s="107" t="s">
        <v>53</v>
      </c>
      <c r="D159" s="43"/>
      <c r="E159" s="128"/>
      <c r="F159" s="35">
        <f t="shared" si="4"/>
        <v>0</v>
      </c>
      <c r="G159" s="136"/>
      <c r="AA159" s="77"/>
      <c r="AB159" s="78"/>
      <c r="AC159" s="77"/>
    </row>
    <row r="160" spans="1:29" ht="15" x14ac:dyDescent="0.25">
      <c r="A160" s="7">
        <f t="shared" si="5"/>
        <v>133</v>
      </c>
      <c r="B160" s="105" t="s">
        <v>175</v>
      </c>
      <c r="C160" s="107" t="s">
        <v>53</v>
      </c>
      <c r="D160" s="43"/>
      <c r="E160" s="128"/>
      <c r="F160" s="35">
        <f t="shared" si="4"/>
        <v>0</v>
      </c>
      <c r="G160" s="136"/>
      <c r="AA160" s="77"/>
      <c r="AB160" s="78"/>
      <c r="AC160" s="77"/>
    </row>
    <row r="161" spans="1:29" ht="15" x14ac:dyDescent="0.25">
      <c r="A161" s="7">
        <f t="shared" si="5"/>
        <v>134</v>
      </c>
      <c r="B161" s="105" t="s">
        <v>176</v>
      </c>
      <c r="C161" s="107" t="s">
        <v>53</v>
      </c>
      <c r="D161" s="43"/>
      <c r="E161" s="128"/>
      <c r="F161" s="35">
        <f t="shared" si="4"/>
        <v>0</v>
      </c>
      <c r="G161" s="136"/>
      <c r="AA161" s="77"/>
      <c r="AB161" s="78"/>
      <c r="AC161" s="77"/>
    </row>
    <row r="162" spans="1:29" ht="26.4" x14ac:dyDescent="0.25">
      <c r="A162" s="7">
        <f t="shared" si="5"/>
        <v>135</v>
      </c>
      <c r="B162" s="105" t="s">
        <v>177</v>
      </c>
      <c r="C162" s="107" t="s">
        <v>53</v>
      </c>
      <c r="D162" s="43"/>
      <c r="E162" s="128"/>
      <c r="F162" s="35">
        <f t="shared" si="4"/>
        <v>0</v>
      </c>
      <c r="G162" s="136"/>
      <c r="AA162" s="77"/>
      <c r="AB162" s="78"/>
      <c r="AC162" s="77"/>
    </row>
    <row r="163" spans="1:29" ht="26.4" x14ac:dyDescent="0.25">
      <c r="A163" s="7">
        <f t="shared" si="5"/>
        <v>136</v>
      </c>
      <c r="B163" s="105" t="s">
        <v>178</v>
      </c>
      <c r="C163" s="107" t="s">
        <v>53</v>
      </c>
      <c r="D163" s="43"/>
      <c r="E163" s="128"/>
      <c r="F163" s="35">
        <f t="shared" si="4"/>
        <v>0</v>
      </c>
      <c r="G163" s="136"/>
      <c r="AA163" s="77"/>
      <c r="AB163" s="78"/>
      <c r="AC163" s="77"/>
    </row>
    <row r="164" spans="1:29" ht="39.6" x14ac:dyDescent="0.25">
      <c r="A164" s="7">
        <f t="shared" si="5"/>
        <v>137</v>
      </c>
      <c r="B164" s="105" t="s">
        <v>179</v>
      </c>
      <c r="C164" s="107" t="s">
        <v>53</v>
      </c>
      <c r="D164" s="43"/>
      <c r="E164" s="128"/>
      <c r="F164" s="35">
        <f t="shared" si="4"/>
        <v>0</v>
      </c>
      <c r="G164" s="136"/>
      <c r="AA164" s="77"/>
      <c r="AB164" s="78"/>
      <c r="AC164" s="77"/>
    </row>
    <row r="165" spans="1:29" ht="26.4" x14ac:dyDescent="0.25">
      <c r="A165" s="7">
        <f t="shared" si="5"/>
        <v>138</v>
      </c>
      <c r="B165" s="105" t="s">
        <v>180</v>
      </c>
      <c r="C165" s="107" t="s">
        <v>53</v>
      </c>
      <c r="D165" s="43"/>
      <c r="E165" s="128"/>
      <c r="F165" s="35">
        <f t="shared" si="4"/>
        <v>0</v>
      </c>
      <c r="G165" s="136"/>
      <c r="AA165" s="77"/>
      <c r="AB165" s="78"/>
      <c r="AC165" s="77"/>
    </row>
    <row r="166" spans="1:29" ht="15" x14ac:dyDescent="0.25">
      <c r="A166" s="7">
        <f t="shared" si="5"/>
        <v>139</v>
      </c>
      <c r="B166" s="139" t="s">
        <v>181</v>
      </c>
      <c r="C166" s="107"/>
      <c r="D166" s="43"/>
      <c r="E166" s="128"/>
      <c r="F166" s="35">
        <f t="shared" si="4"/>
        <v>0</v>
      </c>
      <c r="G166" s="136"/>
      <c r="AA166" s="77"/>
      <c r="AB166" s="78"/>
      <c r="AC166" s="77"/>
    </row>
    <row r="167" spans="1:29" ht="15" x14ac:dyDescent="0.25">
      <c r="A167" s="7">
        <f t="shared" si="5"/>
        <v>140</v>
      </c>
      <c r="B167" s="105" t="s">
        <v>168</v>
      </c>
      <c r="C167" s="107" t="s">
        <v>53</v>
      </c>
      <c r="D167" s="43"/>
      <c r="E167" s="128"/>
      <c r="F167" s="35">
        <f t="shared" si="4"/>
        <v>0</v>
      </c>
      <c r="G167" s="136"/>
      <c r="AA167" s="77"/>
      <c r="AB167" s="78"/>
      <c r="AC167" s="77"/>
    </row>
    <row r="168" spans="1:29" ht="15" x14ac:dyDescent="0.25">
      <c r="A168" s="7">
        <f t="shared" si="5"/>
        <v>141</v>
      </c>
      <c r="B168" s="105" t="s">
        <v>169</v>
      </c>
      <c r="C168" s="107" t="s">
        <v>53</v>
      </c>
      <c r="D168" s="43"/>
      <c r="E168" s="128"/>
      <c r="F168" s="35">
        <f t="shared" si="4"/>
        <v>0</v>
      </c>
      <c r="G168" s="136"/>
      <c r="AA168" s="77"/>
      <c r="AB168" s="78"/>
      <c r="AC168" s="77"/>
    </row>
    <row r="169" spans="1:29" ht="15" x14ac:dyDescent="0.25">
      <c r="A169" s="7">
        <f t="shared" si="5"/>
        <v>142</v>
      </c>
      <c r="B169" s="105" t="s">
        <v>170</v>
      </c>
      <c r="C169" s="107" t="s">
        <v>53</v>
      </c>
      <c r="D169" s="43"/>
      <c r="E169" s="128"/>
      <c r="F169" s="35">
        <f t="shared" si="4"/>
        <v>0</v>
      </c>
      <c r="G169" s="136"/>
      <c r="AA169" s="77"/>
      <c r="AB169" s="78"/>
      <c r="AC169" s="77"/>
    </row>
    <row r="170" spans="1:29" ht="15" x14ac:dyDescent="0.25">
      <c r="A170" s="7">
        <f t="shared" si="5"/>
        <v>143</v>
      </c>
      <c r="B170" s="105" t="s">
        <v>171</v>
      </c>
      <c r="C170" s="107" t="s">
        <v>53</v>
      </c>
      <c r="D170" s="43"/>
      <c r="E170" s="128"/>
      <c r="F170" s="35">
        <f t="shared" si="4"/>
        <v>0</v>
      </c>
      <c r="G170" s="136"/>
      <c r="AA170" s="77"/>
      <c r="AB170" s="78"/>
      <c r="AC170" s="77"/>
    </row>
    <row r="171" spans="1:29" ht="15" x14ac:dyDescent="0.25">
      <c r="A171" s="7">
        <f t="shared" si="5"/>
        <v>144</v>
      </c>
      <c r="B171" s="105" t="s">
        <v>172</v>
      </c>
      <c r="C171" s="107" t="s">
        <v>53</v>
      </c>
      <c r="D171" s="43"/>
      <c r="E171" s="128"/>
      <c r="F171" s="35">
        <f t="shared" si="4"/>
        <v>0</v>
      </c>
      <c r="G171" s="136"/>
      <c r="AA171" s="77"/>
      <c r="AB171" s="78"/>
      <c r="AC171" s="77"/>
    </row>
    <row r="172" spans="1:29" ht="15" x14ac:dyDescent="0.25">
      <c r="A172" s="7">
        <f t="shared" si="5"/>
        <v>145</v>
      </c>
      <c r="B172" s="105" t="s">
        <v>182</v>
      </c>
      <c r="C172" s="107" t="s">
        <v>53</v>
      </c>
      <c r="D172" s="43"/>
      <c r="E172" s="128"/>
      <c r="F172" s="35">
        <f t="shared" si="4"/>
        <v>0</v>
      </c>
      <c r="G172" s="136"/>
      <c r="AA172" s="77"/>
      <c r="AB172" s="78"/>
      <c r="AC172" s="77"/>
    </row>
    <row r="173" spans="1:29" ht="26.4" x14ac:dyDescent="0.25">
      <c r="A173" s="7">
        <f t="shared" si="5"/>
        <v>146</v>
      </c>
      <c r="B173" s="105" t="s">
        <v>183</v>
      </c>
      <c r="C173" s="107" t="s">
        <v>53</v>
      </c>
      <c r="D173" s="43"/>
      <c r="E173" s="128"/>
      <c r="F173" s="35">
        <f t="shared" si="4"/>
        <v>0</v>
      </c>
      <c r="G173" s="136"/>
      <c r="AA173" s="77"/>
      <c r="AB173" s="78"/>
      <c r="AC173" s="77"/>
    </row>
    <row r="174" spans="1:29" ht="26.4" x14ac:dyDescent="0.25">
      <c r="A174" s="7">
        <f t="shared" si="5"/>
        <v>147</v>
      </c>
      <c r="B174" s="105" t="s">
        <v>184</v>
      </c>
      <c r="C174" s="107" t="s">
        <v>53</v>
      </c>
      <c r="D174" s="43"/>
      <c r="E174" s="128"/>
      <c r="F174" s="35">
        <f t="shared" si="4"/>
        <v>0</v>
      </c>
      <c r="G174" s="136"/>
      <c r="AA174" s="77"/>
      <c r="AB174" s="78"/>
      <c r="AC174" s="77"/>
    </row>
    <row r="175" spans="1:29" ht="26.4" x14ac:dyDescent="0.25">
      <c r="A175" s="7">
        <f t="shared" si="5"/>
        <v>148</v>
      </c>
      <c r="B175" s="105" t="s">
        <v>185</v>
      </c>
      <c r="C175" s="107" t="s">
        <v>53</v>
      </c>
      <c r="D175" s="43"/>
      <c r="E175" s="128"/>
      <c r="F175" s="35">
        <f t="shared" si="4"/>
        <v>0</v>
      </c>
      <c r="G175" s="136"/>
      <c r="AA175" s="77"/>
      <c r="AB175" s="78"/>
      <c r="AC175" s="77"/>
    </row>
    <row r="176" spans="1:29" ht="15" x14ac:dyDescent="0.25">
      <c r="A176" s="7">
        <f t="shared" si="5"/>
        <v>149</v>
      </c>
      <c r="B176" s="105" t="s">
        <v>186</v>
      </c>
      <c r="C176" s="107" t="s">
        <v>53</v>
      </c>
      <c r="D176" s="43"/>
      <c r="E176" s="128"/>
      <c r="F176" s="35">
        <f t="shared" si="4"/>
        <v>0</v>
      </c>
      <c r="G176" s="136"/>
      <c r="AA176" s="77"/>
      <c r="AB176" s="78"/>
      <c r="AC176" s="77"/>
    </row>
    <row r="177" spans="1:29" ht="15" x14ac:dyDescent="0.25">
      <c r="A177" s="7">
        <f t="shared" si="5"/>
        <v>150</v>
      </c>
      <c r="B177" s="105" t="s">
        <v>187</v>
      </c>
      <c r="C177" s="107" t="s">
        <v>53</v>
      </c>
      <c r="D177" s="43"/>
      <c r="E177" s="128"/>
      <c r="F177" s="35">
        <f t="shared" si="4"/>
        <v>0</v>
      </c>
      <c r="G177" s="136"/>
      <c r="AA177" s="77"/>
      <c r="AB177" s="78"/>
      <c r="AC177" s="77"/>
    </row>
    <row r="178" spans="1:29" ht="15" x14ac:dyDescent="0.25">
      <c r="A178" s="7">
        <f t="shared" si="5"/>
        <v>151</v>
      </c>
      <c r="B178" s="105" t="s">
        <v>188</v>
      </c>
      <c r="C178" s="107" t="s">
        <v>53</v>
      </c>
      <c r="D178" s="43"/>
      <c r="E178" s="128"/>
      <c r="F178" s="35">
        <f t="shared" si="4"/>
        <v>0</v>
      </c>
      <c r="G178" s="136"/>
      <c r="AA178" s="77"/>
      <c r="AB178" s="78"/>
      <c r="AC178" s="77"/>
    </row>
    <row r="179" spans="1:29" ht="15" x14ac:dyDescent="0.25">
      <c r="A179" s="7">
        <f t="shared" si="5"/>
        <v>152</v>
      </c>
      <c r="B179" s="105" t="s">
        <v>189</v>
      </c>
      <c r="C179" s="107" t="s">
        <v>53</v>
      </c>
      <c r="D179" s="43"/>
      <c r="E179" s="128"/>
      <c r="F179" s="35">
        <f t="shared" si="4"/>
        <v>0</v>
      </c>
      <c r="G179" s="136"/>
      <c r="AA179" s="77"/>
      <c r="AB179" s="78"/>
      <c r="AC179" s="77"/>
    </row>
    <row r="180" spans="1:29" ht="15" x14ac:dyDescent="0.25">
      <c r="A180" s="7">
        <f t="shared" si="5"/>
        <v>153</v>
      </c>
      <c r="B180" s="105" t="s">
        <v>190</v>
      </c>
      <c r="C180" s="107" t="s">
        <v>53</v>
      </c>
      <c r="D180" s="43"/>
      <c r="E180" s="128"/>
      <c r="F180" s="35">
        <f t="shared" si="4"/>
        <v>0</v>
      </c>
      <c r="G180" s="136"/>
      <c r="AA180" s="77"/>
      <c r="AB180" s="78"/>
      <c r="AC180" s="77"/>
    </row>
    <row r="181" spans="1:29" ht="15" x14ac:dyDescent="0.25">
      <c r="A181" s="7">
        <f t="shared" si="5"/>
        <v>154</v>
      </c>
      <c r="B181" s="105" t="s">
        <v>191</v>
      </c>
      <c r="C181" s="107" t="s">
        <v>53</v>
      </c>
      <c r="D181" s="43"/>
      <c r="E181" s="128"/>
      <c r="F181" s="35">
        <f t="shared" si="4"/>
        <v>0</v>
      </c>
      <c r="G181" s="136"/>
      <c r="AA181" s="77"/>
      <c r="AB181" s="78"/>
      <c r="AC181" s="77"/>
    </row>
    <row r="182" spans="1:29" ht="15" x14ac:dyDescent="0.25">
      <c r="A182" s="7">
        <f t="shared" si="5"/>
        <v>155</v>
      </c>
      <c r="B182" s="105" t="s">
        <v>192</v>
      </c>
      <c r="C182" s="107" t="s">
        <v>53</v>
      </c>
      <c r="D182" s="43"/>
      <c r="E182" s="128"/>
      <c r="F182" s="35">
        <f t="shared" si="4"/>
        <v>0</v>
      </c>
      <c r="G182" s="136"/>
      <c r="AA182" s="77"/>
      <c r="AB182" s="78"/>
      <c r="AC182" s="77"/>
    </row>
    <row r="183" spans="1:29" ht="26.4" x14ac:dyDescent="0.25">
      <c r="A183" s="7">
        <f t="shared" si="5"/>
        <v>156</v>
      </c>
      <c r="B183" s="105" t="s">
        <v>193</v>
      </c>
      <c r="C183" s="107" t="s">
        <v>53</v>
      </c>
      <c r="D183" s="43"/>
      <c r="E183" s="128"/>
      <c r="F183" s="35">
        <f t="shared" si="4"/>
        <v>0</v>
      </c>
      <c r="G183" s="136"/>
      <c r="AA183" s="77"/>
      <c r="AB183" s="78"/>
      <c r="AC183" s="77"/>
    </row>
    <row r="184" spans="1:29" ht="15" x14ac:dyDescent="0.25">
      <c r="A184" s="7">
        <f t="shared" si="5"/>
        <v>157</v>
      </c>
      <c r="B184" s="105" t="s">
        <v>194</v>
      </c>
      <c r="C184" s="107" t="s">
        <v>53</v>
      </c>
      <c r="D184" s="43"/>
      <c r="E184" s="128"/>
      <c r="F184" s="35">
        <f t="shared" si="4"/>
        <v>0</v>
      </c>
      <c r="G184" s="136"/>
      <c r="AA184" s="77"/>
      <c r="AB184" s="78"/>
      <c r="AC184" s="77"/>
    </row>
    <row r="185" spans="1:29" ht="15" x14ac:dyDescent="0.25">
      <c r="A185" s="7">
        <f t="shared" si="5"/>
        <v>158</v>
      </c>
      <c r="B185" s="105" t="s">
        <v>195</v>
      </c>
      <c r="C185" s="107" t="s">
        <v>53</v>
      </c>
      <c r="D185" s="43"/>
      <c r="E185" s="128"/>
      <c r="F185" s="35">
        <f t="shared" si="4"/>
        <v>0</v>
      </c>
      <c r="G185" s="136"/>
      <c r="AA185" s="77"/>
      <c r="AB185" s="78"/>
      <c r="AC185" s="77"/>
    </row>
    <row r="186" spans="1:29" ht="15" x14ac:dyDescent="0.25">
      <c r="A186" s="7">
        <f t="shared" si="5"/>
        <v>159</v>
      </c>
      <c r="B186" s="105" t="s">
        <v>196</v>
      </c>
      <c r="C186" s="107" t="s">
        <v>53</v>
      </c>
      <c r="D186" s="43"/>
      <c r="E186" s="128"/>
      <c r="F186" s="35">
        <f t="shared" si="4"/>
        <v>0</v>
      </c>
      <c r="G186" s="136"/>
      <c r="AA186" s="77"/>
      <c r="AB186" s="78"/>
      <c r="AC186" s="77"/>
    </row>
    <row r="187" spans="1:29" ht="15" x14ac:dyDescent="0.25">
      <c r="A187" s="7">
        <f t="shared" si="5"/>
        <v>160</v>
      </c>
      <c r="B187" s="105" t="s">
        <v>197</v>
      </c>
      <c r="C187" s="107" t="s">
        <v>53</v>
      </c>
      <c r="D187" s="43"/>
      <c r="E187" s="128"/>
      <c r="F187" s="35">
        <f t="shared" si="4"/>
        <v>0</v>
      </c>
      <c r="G187" s="136"/>
      <c r="AA187" s="77"/>
      <c r="AB187" s="78"/>
      <c r="AC187" s="77"/>
    </row>
    <row r="188" spans="1:29" ht="15" x14ac:dyDescent="0.25">
      <c r="A188" s="7">
        <f t="shared" si="5"/>
        <v>161</v>
      </c>
      <c r="B188" s="105" t="s">
        <v>198</v>
      </c>
      <c r="C188" s="107" t="s">
        <v>53</v>
      </c>
      <c r="D188" s="43"/>
      <c r="E188" s="128"/>
      <c r="F188" s="35">
        <f t="shared" si="4"/>
        <v>0</v>
      </c>
      <c r="G188" s="136"/>
      <c r="AA188" s="77"/>
      <c r="AB188" s="78"/>
      <c r="AC188" s="77"/>
    </row>
    <row r="189" spans="1:29" ht="15" x14ac:dyDescent="0.25">
      <c r="A189" s="7">
        <f t="shared" si="5"/>
        <v>162</v>
      </c>
      <c r="B189" s="105" t="s">
        <v>199</v>
      </c>
      <c r="C189" s="107" t="s">
        <v>53</v>
      </c>
      <c r="D189" s="43"/>
      <c r="E189" s="128"/>
      <c r="F189" s="35">
        <f t="shared" si="4"/>
        <v>0</v>
      </c>
      <c r="G189" s="136"/>
      <c r="AA189" s="77"/>
      <c r="AB189" s="78"/>
      <c r="AC189" s="77"/>
    </row>
    <row r="190" spans="1:29" ht="26.4" x14ac:dyDescent="0.25">
      <c r="A190" s="7">
        <f t="shared" si="5"/>
        <v>163</v>
      </c>
      <c r="B190" s="108" t="s">
        <v>345</v>
      </c>
      <c r="C190" s="107" t="s">
        <v>53</v>
      </c>
      <c r="D190" s="43"/>
      <c r="E190" s="128"/>
      <c r="F190" s="35">
        <f t="shared" si="4"/>
        <v>0</v>
      </c>
      <c r="G190" s="136"/>
      <c r="AA190" s="77"/>
      <c r="AB190" s="78"/>
      <c r="AC190" s="77"/>
    </row>
    <row r="191" spans="1:29" ht="26.4" x14ac:dyDescent="0.25">
      <c r="A191" s="7">
        <f t="shared" si="5"/>
        <v>164</v>
      </c>
      <c r="B191" s="105" t="s">
        <v>200</v>
      </c>
      <c r="C191" s="107" t="s">
        <v>53</v>
      </c>
      <c r="D191" s="43"/>
      <c r="E191" s="128"/>
      <c r="F191" s="35">
        <f t="shared" si="4"/>
        <v>0</v>
      </c>
      <c r="G191" s="136"/>
      <c r="AA191" s="77"/>
      <c r="AB191" s="78"/>
      <c r="AC191" s="77"/>
    </row>
    <row r="192" spans="1:29" ht="26.4" x14ac:dyDescent="0.25">
      <c r="A192" s="7">
        <f t="shared" si="5"/>
        <v>165</v>
      </c>
      <c r="B192" s="105" t="s">
        <v>201</v>
      </c>
      <c r="C192" s="107" t="s">
        <v>53</v>
      </c>
      <c r="D192" s="43"/>
      <c r="E192" s="128"/>
      <c r="F192" s="35">
        <f t="shared" si="4"/>
        <v>0</v>
      </c>
      <c r="G192" s="136"/>
      <c r="AA192" s="77"/>
      <c r="AB192" s="78"/>
      <c r="AC192" s="77"/>
    </row>
    <row r="193" spans="1:29" ht="15" x14ac:dyDescent="0.25">
      <c r="A193" s="7">
        <f t="shared" si="5"/>
        <v>166</v>
      </c>
      <c r="B193" s="105" t="s">
        <v>202</v>
      </c>
      <c r="C193" s="107" t="s">
        <v>53</v>
      </c>
      <c r="D193" s="43"/>
      <c r="E193" s="128"/>
      <c r="F193" s="35">
        <f t="shared" si="4"/>
        <v>0</v>
      </c>
      <c r="G193" s="136"/>
      <c r="AA193" s="77"/>
      <c r="AB193" s="78"/>
      <c r="AC193" s="77"/>
    </row>
    <row r="194" spans="1:29" ht="15" x14ac:dyDescent="0.25">
      <c r="A194" s="7">
        <f t="shared" si="5"/>
        <v>167</v>
      </c>
      <c r="B194" s="108" t="s">
        <v>346</v>
      </c>
      <c r="C194" s="107" t="s">
        <v>53</v>
      </c>
      <c r="D194" s="43"/>
      <c r="E194" s="128"/>
      <c r="F194" s="35">
        <f t="shared" si="4"/>
        <v>0</v>
      </c>
      <c r="G194" s="136"/>
      <c r="AA194" s="77"/>
      <c r="AB194" s="78"/>
      <c r="AC194" s="77"/>
    </row>
    <row r="195" spans="1:29" ht="15" x14ac:dyDescent="0.25">
      <c r="A195" s="7">
        <f t="shared" si="5"/>
        <v>168</v>
      </c>
      <c r="B195" s="105" t="s">
        <v>203</v>
      </c>
      <c r="C195" s="107" t="s">
        <v>53</v>
      </c>
      <c r="D195" s="43"/>
      <c r="E195" s="128"/>
      <c r="F195" s="35">
        <f t="shared" si="4"/>
        <v>0</v>
      </c>
      <c r="G195" s="136"/>
      <c r="AA195" s="77"/>
      <c r="AB195" s="78"/>
      <c r="AC195" s="77"/>
    </row>
    <row r="196" spans="1:29" ht="26.4" x14ac:dyDescent="0.25">
      <c r="A196" s="7">
        <f t="shared" si="5"/>
        <v>169</v>
      </c>
      <c r="B196" s="105" t="s">
        <v>204</v>
      </c>
      <c r="C196" s="107" t="s">
        <v>53</v>
      </c>
      <c r="D196" s="43"/>
      <c r="E196" s="128"/>
      <c r="F196" s="35">
        <f t="shared" si="4"/>
        <v>0</v>
      </c>
      <c r="G196" s="136"/>
      <c r="AA196" s="77"/>
      <c r="AB196" s="78"/>
      <c r="AC196" s="77"/>
    </row>
    <row r="197" spans="1:29" ht="15" x14ac:dyDescent="0.25">
      <c r="A197" s="7">
        <f t="shared" si="5"/>
        <v>170</v>
      </c>
      <c r="B197" s="105" t="s">
        <v>205</v>
      </c>
      <c r="C197" s="107" t="s">
        <v>53</v>
      </c>
      <c r="D197" s="43"/>
      <c r="E197" s="128"/>
      <c r="F197" s="35">
        <f t="shared" si="4"/>
        <v>0</v>
      </c>
      <c r="G197" s="136"/>
      <c r="AA197" s="77"/>
      <c r="AB197" s="78"/>
      <c r="AC197" s="77"/>
    </row>
    <row r="198" spans="1:29" ht="15" x14ac:dyDescent="0.25">
      <c r="A198" s="7">
        <f t="shared" si="5"/>
        <v>171</v>
      </c>
      <c r="B198" s="105" t="s">
        <v>206</v>
      </c>
      <c r="C198" s="107" t="s">
        <v>53</v>
      </c>
      <c r="D198" s="43"/>
      <c r="E198" s="128"/>
      <c r="F198" s="35">
        <f t="shared" si="4"/>
        <v>0</v>
      </c>
      <c r="G198" s="136"/>
      <c r="AA198" s="77"/>
      <c r="AB198" s="78"/>
      <c r="AC198" s="77"/>
    </row>
    <row r="199" spans="1:29" ht="15" x14ac:dyDescent="0.25">
      <c r="A199" s="7">
        <f t="shared" si="5"/>
        <v>172</v>
      </c>
      <c r="B199" s="105" t="s">
        <v>207</v>
      </c>
      <c r="C199" s="107" t="s">
        <v>53</v>
      </c>
      <c r="D199" s="43"/>
      <c r="E199" s="128"/>
      <c r="F199" s="35">
        <f t="shared" si="4"/>
        <v>0</v>
      </c>
      <c r="G199" s="136"/>
      <c r="AA199" s="77"/>
      <c r="AB199" s="78"/>
      <c r="AC199" s="77"/>
    </row>
    <row r="200" spans="1:29" ht="15" x14ac:dyDescent="0.25">
      <c r="A200" s="7">
        <f t="shared" si="5"/>
        <v>173</v>
      </c>
      <c r="B200" s="105" t="s">
        <v>208</v>
      </c>
      <c r="C200" s="107" t="s">
        <v>53</v>
      </c>
      <c r="D200" s="43"/>
      <c r="E200" s="128"/>
      <c r="F200" s="35">
        <f t="shared" si="4"/>
        <v>0</v>
      </c>
      <c r="G200" s="136"/>
      <c r="AA200" s="77"/>
      <c r="AB200" s="78"/>
      <c r="AC200" s="77"/>
    </row>
    <row r="201" spans="1:29" ht="15" x14ac:dyDescent="0.25">
      <c r="A201" s="7">
        <f t="shared" si="5"/>
        <v>174</v>
      </c>
      <c r="B201" s="105" t="s">
        <v>209</v>
      </c>
      <c r="C201" s="107" t="s">
        <v>53</v>
      </c>
      <c r="D201" s="43"/>
      <c r="E201" s="128"/>
      <c r="F201" s="35">
        <f t="shared" si="4"/>
        <v>0</v>
      </c>
      <c r="G201" s="136"/>
      <c r="AA201" s="77"/>
      <c r="AB201" s="78"/>
      <c r="AC201" s="77"/>
    </row>
    <row r="202" spans="1:29" ht="26.4" x14ac:dyDescent="0.25">
      <c r="A202" s="7">
        <f t="shared" si="5"/>
        <v>175</v>
      </c>
      <c r="B202" s="105" t="s">
        <v>210</v>
      </c>
      <c r="C202" s="107" t="s">
        <v>53</v>
      </c>
      <c r="D202" s="43"/>
      <c r="E202" s="128"/>
      <c r="F202" s="35">
        <f t="shared" si="4"/>
        <v>0</v>
      </c>
      <c r="G202" s="136"/>
      <c r="AA202" s="77"/>
      <c r="AB202" s="78"/>
      <c r="AC202" s="77"/>
    </row>
    <row r="203" spans="1:29" ht="15" x14ac:dyDescent="0.25">
      <c r="A203" s="7">
        <f t="shared" si="5"/>
        <v>176</v>
      </c>
      <c r="B203" s="105" t="s">
        <v>211</v>
      </c>
      <c r="C203" s="107" t="s">
        <v>53</v>
      </c>
      <c r="D203" s="43"/>
      <c r="E203" s="128"/>
      <c r="F203" s="35">
        <f t="shared" si="4"/>
        <v>0</v>
      </c>
      <c r="G203" s="136"/>
      <c r="AA203" s="77"/>
      <c r="AB203" s="78"/>
      <c r="AC203" s="77"/>
    </row>
    <row r="204" spans="1:29" ht="26.4" x14ac:dyDescent="0.25">
      <c r="A204" s="7">
        <f t="shared" si="5"/>
        <v>177</v>
      </c>
      <c r="B204" s="105" t="s">
        <v>212</v>
      </c>
      <c r="C204" s="107" t="s">
        <v>53</v>
      </c>
      <c r="D204" s="43"/>
      <c r="E204" s="128"/>
      <c r="F204" s="35">
        <f t="shared" si="4"/>
        <v>0</v>
      </c>
      <c r="G204" s="136"/>
      <c r="AA204" s="77"/>
      <c r="AB204" s="78"/>
      <c r="AC204" s="77"/>
    </row>
    <row r="205" spans="1:29" ht="15" x14ac:dyDescent="0.25">
      <c r="A205" s="7">
        <f t="shared" si="5"/>
        <v>178</v>
      </c>
      <c r="B205" s="105" t="s">
        <v>213</v>
      </c>
      <c r="C205" s="107" t="s">
        <v>53</v>
      </c>
      <c r="D205" s="43"/>
      <c r="E205" s="128"/>
      <c r="F205" s="35">
        <f t="shared" si="4"/>
        <v>0</v>
      </c>
      <c r="G205" s="136"/>
      <c r="AA205" s="77"/>
      <c r="AB205" s="78"/>
      <c r="AC205" s="77"/>
    </row>
    <row r="206" spans="1:29" ht="15" x14ac:dyDescent="0.25">
      <c r="A206" s="7">
        <f t="shared" si="5"/>
        <v>179</v>
      </c>
      <c r="B206" s="105" t="s">
        <v>214</v>
      </c>
      <c r="C206" s="107" t="s">
        <v>53</v>
      </c>
      <c r="D206" s="43"/>
      <c r="E206" s="128"/>
      <c r="F206" s="35">
        <f t="shared" si="4"/>
        <v>0</v>
      </c>
      <c r="G206" s="136"/>
      <c r="AA206" s="77"/>
      <c r="AB206" s="78"/>
      <c r="AC206" s="77"/>
    </row>
    <row r="207" spans="1:29" ht="26.4" x14ac:dyDescent="0.25">
      <c r="A207" s="7">
        <f t="shared" si="5"/>
        <v>180</v>
      </c>
      <c r="B207" s="105" t="s">
        <v>215</v>
      </c>
      <c r="C207" s="107" t="s">
        <v>53</v>
      </c>
      <c r="D207" s="43"/>
      <c r="E207" s="128"/>
      <c r="F207" s="35">
        <f t="shared" si="4"/>
        <v>0</v>
      </c>
      <c r="G207" s="136"/>
      <c r="AA207" s="77"/>
      <c r="AB207" s="78"/>
      <c r="AC207" s="77"/>
    </row>
    <row r="208" spans="1:29" ht="26.4" x14ac:dyDescent="0.25">
      <c r="A208" s="7">
        <f t="shared" si="5"/>
        <v>181</v>
      </c>
      <c r="B208" s="105" t="s">
        <v>216</v>
      </c>
      <c r="C208" s="109"/>
      <c r="D208" s="43"/>
      <c r="E208" s="128"/>
      <c r="F208" s="35">
        <f t="shared" si="4"/>
        <v>0</v>
      </c>
      <c r="G208" s="136"/>
      <c r="AA208" s="77"/>
      <c r="AB208" s="78"/>
      <c r="AC208" s="77"/>
    </row>
    <row r="209" spans="1:29" ht="15" x14ac:dyDescent="0.25">
      <c r="A209" s="7">
        <f t="shared" si="5"/>
        <v>182</v>
      </c>
      <c r="B209" s="105" t="s">
        <v>217</v>
      </c>
      <c r="C209" s="107" t="s">
        <v>53</v>
      </c>
      <c r="D209" s="43"/>
      <c r="E209" s="128"/>
      <c r="F209" s="35">
        <f t="shared" si="4"/>
        <v>0</v>
      </c>
      <c r="G209" s="136"/>
      <c r="AA209" s="77"/>
      <c r="AB209" s="78"/>
      <c r="AC209" s="77"/>
    </row>
    <row r="210" spans="1:29" ht="39.6" x14ac:dyDescent="0.25">
      <c r="A210" s="7">
        <f t="shared" si="5"/>
        <v>183</v>
      </c>
      <c r="B210" s="105" t="s">
        <v>218</v>
      </c>
      <c r="C210" s="107" t="s">
        <v>53</v>
      </c>
      <c r="D210" s="43"/>
      <c r="E210" s="128"/>
      <c r="F210" s="35">
        <f t="shared" si="4"/>
        <v>0</v>
      </c>
      <c r="G210" s="136"/>
      <c r="AA210" s="77"/>
      <c r="AB210" s="78"/>
      <c r="AC210" s="77"/>
    </row>
    <row r="211" spans="1:29" ht="39.6" x14ac:dyDescent="0.25">
      <c r="A211" s="7">
        <f t="shared" si="5"/>
        <v>184</v>
      </c>
      <c r="B211" s="105" t="s">
        <v>219</v>
      </c>
      <c r="C211" s="107" t="s">
        <v>53</v>
      </c>
      <c r="D211" s="43"/>
      <c r="E211" s="128"/>
      <c r="F211" s="35">
        <f t="shared" si="4"/>
        <v>0</v>
      </c>
      <c r="G211" s="136"/>
      <c r="AA211" s="77"/>
      <c r="AB211" s="78"/>
      <c r="AC211" s="77"/>
    </row>
    <row r="212" spans="1:29" ht="26.4" x14ac:dyDescent="0.25">
      <c r="A212" s="7">
        <f t="shared" si="5"/>
        <v>185</v>
      </c>
      <c r="B212" s="108" t="s">
        <v>295</v>
      </c>
      <c r="C212" s="107" t="s">
        <v>53</v>
      </c>
      <c r="D212" s="43"/>
      <c r="E212" s="128"/>
      <c r="F212" s="35">
        <f t="shared" ref="F212:F275" si="6">D212*$D$6+E212</f>
        <v>0</v>
      </c>
      <c r="G212" s="136"/>
      <c r="AA212" s="77"/>
      <c r="AB212" s="78"/>
      <c r="AC212" s="77"/>
    </row>
    <row r="213" spans="1:29" ht="26.4" x14ac:dyDescent="0.25">
      <c r="A213" s="7">
        <f t="shared" ref="A213:A276" si="7">+A212+1</f>
        <v>186</v>
      </c>
      <c r="B213" s="108" t="s">
        <v>296</v>
      </c>
      <c r="C213" s="107" t="s">
        <v>53</v>
      </c>
      <c r="D213" s="43"/>
      <c r="E213" s="128"/>
      <c r="F213" s="35">
        <f t="shared" si="6"/>
        <v>0</v>
      </c>
      <c r="G213" s="136"/>
      <c r="AA213" s="77"/>
      <c r="AB213" s="78"/>
      <c r="AC213" s="77"/>
    </row>
    <row r="214" spans="1:29" ht="15" x14ac:dyDescent="0.25">
      <c r="A214" s="7">
        <f t="shared" si="7"/>
        <v>187</v>
      </c>
      <c r="B214" s="105" t="s">
        <v>220</v>
      </c>
      <c r="C214" s="107" t="s">
        <v>53</v>
      </c>
      <c r="D214" s="43"/>
      <c r="E214" s="128"/>
      <c r="F214" s="35">
        <f t="shared" si="6"/>
        <v>0</v>
      </c>
      <c r="G214" s="136"/>
      <c r="AA214" s="77"/>
      <c r="AB214" s="78"/>
      <c r="AC214" s="77"/>
    </row>
    <row r="215" spans="1:29" ht="15" x14ac:dyDescent="0.25">
      <c r="A215" s="7">
        <f t="shared" si="7"/>
        <v>188</v>
      </c>
      <c r="B215" s="105" t="s">
        <v>221</v>
      </c>
      <c r="C215" s="107" t="s">
        <v>53</v>
      </c>
      <c r="D215" s="43"/>
      <c r="E215" s="128"/>
      <c r="F215" s="35">
        <f t="shared" si="6"/>
        <v>0</v>
      </c>
      <c r="G215" s="136"/>
      <c r="AA215" s="77"/>
      <c r="AB215" s="78"/>
      <c r="AC215" s="77"/>
    </row>
    <row r="216" spans="1:29" ht="15" x14ac:dyDescent="0.25">
      <c r="A216" s="7">
        <f t="shared" si="7"/>
        <v>189</v>
      </c>
      <c r="B216" s="105" t="s">
        <v>222</v>
      </c>
      <c r="C216" s="107" t="s">
        <v>53</v>
      </c>
      <c r="D216" s="43"/>
      <c r="E216" s="128"/>
      <c r="F216" s="35">
        <f t="shared" si="6"/>
        <v>0</v>
      </c>
      <c r="G216" s="136"/>
      <c r="AA216" s="77"/>
      <c r="AB216" s="78"/>
      <c r="AC216" s="77"/>
    </row>
    <row r="217" spans="1:29" ht="15" x14ac:dyDescent="0.25">
      <c r="A217" s="7">
        <f t="shared" si="7"/>
        <v>190</v>
      </c>
      <c r="B217" s="105" t="s">
        <v>223</v>
      </c>
      <c r="C217" s="107" t="s">
        <v>53</v>
      </c>
      <c r="D217" s="43"/>
      <c r="E217" s="128"/>
      <c r="F217" s="35">
        <f t="shared" si="6"/>
        <v>0</v>
      </c>
      <c r="G217" s="136"/>
      <c r="AA217" s="77"/>
      <c r="AB217" s="78"/>
      <c r="AC217" s="77"/>
    </row>
    <row r="218" spans="1:29" ht="15" x14ac:dyDescent="0.25">
      <c r="A218" s="7">
        <f t="shared" si="7"/>
        <v>191</v>
      </c>
      <c r="B218" s="108" t="s">
        <v>297</v>
      </c>
      <c r="C218" s="107" t="s">
        <v>53</v>
      </c>
      <c r="D218" s="43"/>
      <c r="E218" s="128"/>
      <c r="F218" s="35">
        <f t="shared" si="6"/>
        <v>0</v>
      </c>
      <c r="G218" s="136"/>
      <c r="AA218" s="77"/>
      <c r="AB218" s="78"/>
      <c r="AC218" s="77"/>
    </row>
    <row r="219" spans="1:29" ht="26.4" x14ac:dyDescent="0.25">
      <c r="A219" s="7">
        <f t="shared" si="7"/>
        <v>192</v>
      </c>
      <c r="B219" s="105" t="s">
        <v>224</v>
      </c>
      <c r="C219" s="107" t="s">
        <v>53</v>
      </c>
      <c r="D219" s="43"/>
      <c r="E219" s="128"/>
      <c r="F219" s="35">
        <f t="shared" si="6"/>
        <v>0</v>
      </c>
      <c r="G219" s="136"/>
      <c r="AA219" s="77"/>
      <c r="AB219" s="78"/>
      <c r="AC219" s="77"/>
    </row>
    <row r="220" spans="1:29" ht="15" x14ac:dyDescent="0.25">
      <c r="A220" s="7">
        <f t="shared" si="7"/>
        <v>193</v>
      </c>
      <c r="B220" s="105" t="s">
        <v>225</v>
      </c>
      <c r="C220" s="107" t="s">
        <v>53</v>
      </c>
      <c r="D220" s="43"/>
      <c r="E220" s="128"/>
      <c r="F220" s="35">
        <f t="shared" si="6"/>
        <v>0</v>
      </c>
      <c r="G220" s="136"/>
      <c r="AA220" s="77"/>
      <c r="AB220" s="78"/>
      <c r="AC220" s="77"/>
    </row>
    <row r="221" spans="1:29" ht="15" x14ac:dyDescent="0.25">
      <c r="A221" s="7">
        <f t="shared" si="7"/>
        <v>194</v>
      </c>
      <c r="B221" s="105" t="s">
        <v>226</v>
      </c>
      <c r="C221" s="107" t="s">
        <v>53</v>
      </c>
      <c r="D221" s="43"/>
      <c r="E221" s="128"/>
      <c r="F221" s="35">
        <f t="shared" si="6"/>
        <v>0</v>
      </c>
      <c r="G221" s="136"/>
      <c r="AA221" s="77"/>
      <c r="AB221" s="78"/>
      <c r="AC221" s="77"/>
    </row>
    <row r="222" spans="1:29" ht="15" x14ac:dyDescent="0.25">
      <c r="A222" s="7">
        <f t="shared" si="7"/>
        <v>195</v>
      </c>
      <c r="B222" s="105" t="s">
        <v>227</v>
      </c>
      <c r="C222" s="107" t="s">
        <v>53</v>
      </c>
      <c r="D222" s="43"/>
      <c r="E222" s="128"/>
      <c r="F222" s="35">
        <f t="shared" si="6"/>
        <v>0</v>
      </c>
      <c r="G222" s="136"/>
      <c r="AA222" s="77"/>
      <c r="AB222" s="78"/>
      <c r="AC222" s="77"/>
    </row>
    <row r="223" spans="1:29" ht="26.4" x14ac:dyDescent="0.25">
      <c r="A223" s="7">
        <f t="shared" si="7"/>
        <v>196</v>
      </c>
      <c r="B223" s="105" t="s">
        <v>228</v>
      </c>
      <c r="C223" s="107" t="s">
        <v>53</v>
      </c>
      <c r="D223" s="43"/>
      <c r="E223" s="128"/>
      <c r="F223" s="35">
        <f t="shared" si="6"/>
        <v>0</v>
      </c>
      <c r="G223" s="136"/>
      <c r="AA223" s="77"/>
      <c r="AB223" s="78"/>
      <c r="AC223" s="77"/>
    </row>
    <row r="224" spans="1:29" ht="15" x14ac:dyDescent="0.25">
      <c r="A224" s="7">
        <f t="shared" si="7"/>
        <v>197</v>
      </c>
      <c r="B224" s="105" t="s">
        <v>229</v>
      </c>
      <c r="C224" s="107" t="s">
        <v>53</v>
      </c>
      <c r="D224" s="43"/>
      <c r="E224" s="128"/>
      <c r="F224" s="35">
        <f t="shared" si="6"/>
        <v>0</v>
      </c>
      <c r="G224" s="136"/>
      <c r="AA224" s="77"/>
      <c r="AB224" s="78"/>
      <c r="AC224" s="77"/>
    </row>
    <row r="225" spans="1:29" ht="15" x14ac:dyDescent="0.25">
      <c r="A225" s="7">
        <f t="shared" si="7"/>
        <v>198</v>
      </c>
      <c r="B225" s="108" t="s">
        <v>327</v>
      </c>
      <c r="C225" s="107" t="s">
        <v>53</v>
      </c>
      <c r="D225" s="43"/>
      <c r="E225" s="128"/>
      <c r="F225" s="35">
        <f t="shared" si="6"/>
        <v>0</v>
      </c>
      <c r="G225" s="136"/>
      <c r="AA225" s="77"/>
      <c r="AB225" s="78"/>
      <c r="AC225" s="77"/>
    </row>
    <row r="226" spans="1:29" ht="15" x14ac:dyDescent="0.25">
      <c r="A226" s="7">
        <f t="shared" si="7"/>
        <v>199</v>
      </c>
      <c r="B226" s="105" t="s">
        <v>230</v>
      </c>
      <c r="C226" s="107" t="s">
        <v>53</v>
      </c>
      <c r="D226" s="43"/>
      <c r="E226" s="128"/>
      <c r="F226" s="35">
        <f t="shared" si="6"/>
        <v>0</v>
      </c>
      <c r="G226" s="136"/>
      <c r="AA226" s="77"/>
      <c r="AB226" s="78"/>
      <c r="AC226" s="77"/>
    </row>
    <row r="227" spans="1:29" ht="15" x14ac:dyDescent="0.25">
      <c r="A227" s="7">
        <f t="shared" si="7"/>
        <v>200</v>
      </c>
      <c r="B227" s="105" t="s">
        <v>231</v>
      </c>
      <c r="C227" s="107" t="s">
        <v>53</v>
      </c>
      <c r="D227" s="43"/>
      <c r="E227" s="128"/>
      <c r="F227" s="35">
        <f t="shared" si="6"/>
        <v>0</v>
      </c>
      <c r="G227" s="136"/>
      <c r="AA227" s="77"/>
      <c r="AB227" s="78"/>
      <c r="AC227" s="77"/>
    </row>
    <row r="228" spans="1:29" ht="15" x14ac:dyDescent="0.25">
      <c r="A228" s="7">
        <f t="shared" si="7"/>
        <v>201</v>
      </c>
      <c r="B228" s="108" t="s">
        <v>347</v>
      </c>
      <c r="C228" s="107" t="s">
        <v>53</v>
      </c>
      <c r="D228" s="43"/>
      <c r="E228" s="128"/>
      <c r="F228" s="35">
        <f t="shared" si="6"/>
        <v>0</v>
      </c>
      <c r="G228" s="136"/>
      <c r="AA228" s="77"/>
      <c r="AB228" s="78"/>
      <c r="AC228" s="77"/>
    </row>
    <row r="229" spans="1:29" ht="15" x14ac:dyDescent="0.25">
      <c r="A229" s="7">
        <f t="shared" si="7"/>
        <v>202</v>
      </c>
      <c r="B229" s="105" t="s">
        <v>232</v>
      </c>
      <c r="C229" s="107" t="s">
        <v>53</v>
      </c>
      <c r="D229" s="43"/>
      <c r="E229" s="128"/>
      <c r="F229" s="35">
        <f t="shared" si="6"/>
        <v>0</v>
      </c>
      <c r="G229" s="136"/>
      <c r="AA229" s="77"/>
      <c r="AB229" s="78"/>
      <c r="AC229" s="77"/>
    </row>
    <row r="230" spans="1:29" ht="15" x14ac:dyDescent="0.25">
      <c r="A230" s="7">
        <f t="shared" si="7"/>
        <v>203</v>
      </c>
      <c r="B230" s="105" t="s">
        <v>233</v>
      </c>
      <c r="C230" s="107" t="s">
        <v>53</v>
      </c>
      <c r="D230" s="43"/>
      <c r="E230" s="128"/>
      <c r="F230" s="35">
        <f t="shared" si="6"/>
        <v>0</v>
      </c>
      <c r="G230" s="136"/>
      <c r="AA230" s="77"/>
      <c r="AB230" s="78"/>
      <c r="AC230" s="77"/>
    </row>
    <row r="231" spans="1:29" ht="15" x14ac:dyDescent="0.25">
      <c r="A231" s="7">
        <f t="shared" si="7"/>
        <v>204</v>
      </c>
      <c r="B231" s="105" t="s">
        <v>234</v>
      </c>
      <c r="C231" s="107" t="s">
        <v>375</v>
      </c>
      <c r="D231" s="43"/>
      <c r="E231" s="128"/>
      <c r="F231" s="35">
        <f t="shared" si="6"/>
        <v>0</v>
      </c>
      <c r="G231" s="136"/>
      <c r="AA231" s="77"/>
      <c r="AB231" s="78"/>
      <c r="AC231" s="77"/>
    </row>
    <row r="232" spans="1:29" ht="15" x14ac:dyDescent="0.25">
      <c r="A232" s="7">
        <f t="shared" si="7"/>
        <v>205</v>
      </c>
      <c r="B232" s="105" t="s">
        <v>235</v>
      </c>
      <c r="C232" s="107" t="s">
        <v>53</v>
      </c>
      <c r="D232" s="43"/>
      <c r="E232" s="128"/>
      <c r="F232" s="35">
        <f t="shared" si="6"/>
        <v>0</v>
      </c>
      <c r="G232" s="136"/>
      <c r="AA232" s="77"/>
      <c r="AB232" s="78"/>
      <c r="AC232" s="77"/>
    </row>
    <row r="233" spans="1:29" ht="26.4" x14ac:dyDescent="0.25">
      <c r="A233" s="7">
        <f t="shared" si="7"/>
        <v>206</v>
      </c>
      <c r="B233" s="108" t="s">
        <v>373</v>
      </c>
      <c r="C233" s="107" t="s">
        <v>53</v>
      </c>
      <c r="D233" s="43"/>
      <c r="E233" s="128"/>
      <c r="F233" s="35">
        <f t="shared" si="6"/>
        <v>0</v>
      </c>
      <c r="G233" s="136"/>
      <c r="AA233" s="77"/>
      <c r="AB233" s="78"/>
      <c r="AC233" s="77"/>
    </row>
    <row r="234" spans="1:29" ht="15" x14ac:dyDescent="0.25">
      <c r="A234" s="7">
        <f t="shared" si="7"/>
        <v>207</v>
      </c>
      <c r="B234" s="105" t="s">
        <v>236</v>
      </c>
      <c r="C234" s="107" t="s">
        <v>53</v>
      </c>
      <c r="D234" s="43"/>
      <c r="E234" s="128"/>
      <c r="F234" s="35">
        <f t="shared" si="6"/>
        <v>0</v>
      </c>
      <c r="G234" s="136"/>
      <c r="AA234" s="77"/>
      <c r="AB234" s="78"/>
      <c r="AC234" s="77"/>
    </row>
    <row r="235" spans="1:29" ht="15" x14ac:dyDescent="0.25">
      <c r="A235" s="7">
        <f t="shared" si="7"/>
        <v>208</v>
      </c>
      <c r="B235" s="108" t="s">
        <v>348</v>
      </c>
      <c r="C235" s="107" t="s">
        <v>53</v>
      </c>
      <c r="D235" s="43"/>
      <c r="E235" s="128"/>
      <c r="F235" s="35">
        <f t="shared" si="6"/>
        <v>0</v>
      </c>
      <c r="G235" s="136"/>
      <c r="AA235" s="77"/>
      <c r="AB235" s="78"/>
      <c r="AC235" s="77"/>
    </row>
    <row r="236" spans="1:29" ht="15" x14ac:dyDescent="0.25">
      <c r="A236" s="7">
        <f t="shared" si="7"/>
        <v>209</v>
      </c>
      <c r="B236" s="105" t="s">
        <v>237</v>
      </c>
      <c r="C236" s="107" t="s">
        <v>53</v>
      </c>
      <c r="D236" s="43"/>
      <c r="E236" s="128"/>
      <c r="F236" s="35">
        <f t="shared" si="6"/>
        <v>0</v>
      </c>
      <c r="G236" s="136"/>
      <c r="AA236" s="77"/>
      <c r="AB236" s="78"/>
      <c r="AC236" s="77"/>
    </row>
    <row r="237" spans="1:29" ht="15" x14ac:dyDescent="0.25">
      <c r="A237" s="7">
        <f t="shared" si="7"/>
        <v>210</v>
      </c>
      <c r="B237" s="105" t="s">
        <v>238</v>
      </c>
      <c r="C237" s="107" t="s">
        <v>291</v>
      </c>
      <c r="D237" s="43"/>
      <c r="E237" s="128"/>
      <c r="F237" s="35">
        <f t="shared" si="6"/>
        <v>0</v>
      </c>
      <c r="G237" s="136"/>
      <c r="AA237" s="77"/>
      <c r="AB237" s="78"/>
      <c r="AC237" s="77"/>
    </row>
    <row r="238" spans="1:29" ht="15" x14ac:dyDescent="0.25">
      <c r="A238" s="7">
        <f t="shared" si="7"/>
        <v>211</v>
      </c>
      <c r="B238" s="105" t="s">
        <v>239</v>
      </c>
      <c r="C238" s="107" t="s">
        <v>53</v>
      </c>
      <c r="D238" s="43"/>
      <c r="E238" s="128"/>
      <c r="F238" s="35">
        <f t="shared" si="6"/>
        <v>0</v>
      </c>
      <c r="G238" s="136"/>
      <c r="AA238" s="77"/>
      <c r="AB238" s="78"/>
      <c r="AC238" s="77"/>
    </row>
    <row r="239" spans="1:29" ht="15" x14ac:dyDescent="0.25">
      <c r="A239" s="7">
        <f t="shared" si="7"/>
        <v>212</v>
      </c>
      <c r="B239" s="139" t="s">
        <v>240</v>
      </c>
      <c r="C239" s="109"/>
      <c r="D239" s="43"/>
      <c r="E239" s="128"/>
      <c r="F239" s="35">
        <f t="shared" si="6"/>
        <v>0</v>
      </c>
      <c r="G239" s="136"/>
      <c r="AA239" s="77"/>
      <c r="AB239" s="78"/>
      <c r="AC239" s="77"/>
    </row>
    <row r="240" spans="1:29" ht="15" x14ac:dyDescent="0.25">
      <c r="A240" s="7">
        <f t="shared" si="7"/>
        <v>213</v>
      </c>
      <c r="B240" s="105" t="s">
        <v>241</v>
      </c>
      <c r="C240" s="107" t="s">
        <v>53</v>
      </c>
      <c r="D240" s="43"/>
      <c r="E240" s="128"/>
      <c r="F240" s="35">
        <f t="shared" si="6"/>
        <v>0</v>
      </c>
      <c r="G240" s="136"/>
      <c r="AA240" s="77"/>
      <c r="AB240" s="78"/>
      <c r="AC240" s="77"/>
    </row>
    <row r="241" spans="1:29" ht="15" x14ac:dyDescent="0.25">
      <c r="A241" s="7">
        <f t="shared" si="7"/>
        <v>214</v>
      </c>
      <c r="B241" s="105" t="s">
        <v>242</v>
      </c>
      <c r="C241" s="107" t="s">
        <v>53</v>
      </c>
      <c r="D241" s="43"/>
      <c r="E241" s="128"/>
      <c r="F241" s="35">
        <f t="shared" si="6"/>
        <v>0</v>
      </c>
      <c r="G241" s="136"/>
      <c r="AA241" s="77"/>
      <c r="AB241" s="78"/>
      <c r="AC241" s="77"/>
    </row>
    <row r="242" spans="1:29" ht="15" x14ac:dyDescent="0.25">
      <c r="A242" s="7">
        <f t="shared" si="7"/>
        <v>215</v>
      </c>
      <c r="B242" s="105" t="s">
        <v>243</v>
      </c>
      <c r="C242" s="107" t="s">
        <v>53</v>
      </c>
      <c r="D242" s="43"/>
      <c r="E242" s="128"/>
      <c r="F242" s="35">
        <f t="shared" si="6"/>
        <v>0</v>
      </c>
      <c r="G242" s="136"/>
      <c r="AA242" s="77"/>
      <c r="AB242" s="78"/>
      <c r="AC242" s="77"/>
    </row>
    <row r="243" spans="1:29" ht="15" x14ac:dyDescent="0.25">
      <c r="A243" s="7">
        <f t="shared" si="7"/>
        <v>216</v>
      </c>
      <c r="B243" s="105" t="s">
        <v>244</v>
      </c>
      <c r="C243" s="109"/>
      <c r="D243" s="43"/>
      <c r="E243" s="128"/>
      <c r="F243" s="35">
        <f t="shared" si="6"/>
        <v>0</v>
      </c>
      <c r="G243" s="136"/>
      <c r="AA243" s="77"/>
      <c r="AB243" s="78"/>
      <c r="AC243" s="77"/>
    </row>
    <row r="244" spans="1:29" ht="15" x14ac:dyDescent="0.25">
      <c r="A244" s="7">
        <f t="shared" si="7"/>
        <v>217</v>
      </c>
      <c r="B244" s="105" t="s">
        <v>245</v>
      </c>
      <c r="C244" s="107" t="s">
        <v>53</v>
      </c>
      <c r="D244" s="43"/>
      <c r="E244" s="128"/>
      <c r="F244" s="35">
        <f t="shared" si="6"/>
        <v>0</v>
      </c>
      <c r="G244" s="136"/>
      <c r="AA244" s="77"/>
      <c r="AB244" s="78"/>
      <c r="AC244" s="77"/>
    </row>
    <row r="245" spans="1:29" ht="15" x14ac:dyDescent="0.25">
      <c r="A245" s="7">
        <f t="shared" si="7"/>
        <v>218</v>
      </c>
      <c r="B245" s="105" t="s">
        <v>246</v>
      </c>
      <c r="C245" s="107" t="s">
        <v>53</v>
      </c>
      <c r="D245" s="43"/>
      <c r="E245" s="128"/>
      <c r="F245" s="35">
        <f t="shared" si="6"/>
        <v>0</v>
      </c>
      <c r="G245" s="136"/>
      <c r="AA245" s="77"/>
      <c r="AB245" s="78"/>
      <c r="AC245" s="77"/>
    </row>
    <row r="246" spans="1:29" ht="15" x14ac:dyDescent="0.25">
      <c r="A246" s="7">
        <f t="shared" si="7"/>
        <v>219</v>
      </c>
      <c r="B246" s="105" t="s">
        <v>247</v>
      </c>
      <c r="C246" s="107" t="s">
        <v>53</v>
      </c>
      <c r="D246" s="43"/>
      <c r="E246" s="128"/>
      <c r="F246" s="35">
        <f t="shared" si="6"/>
        <v>0</v>
      </c>
      <c r="G246" s="136"/>
      <c r="AA246" s="77"/>
      <c r="AB246" s="78"/>
      <c r="AC246" s="77"/>
    </row>
    <row r="247" spans="1:29" ht="15" x14ac:dyDescent="0.25">
      <c r="A247" s="7">
        <f t="shared" si="7"/>
        <v>220</v>
      </c>
      <c r="B247" s="108" t="s">
        <v>349</v>
      </c>
      <c r="C247" s="107" t="s">
        <v>350</v>
      </c>
      <c r="D247" s="128"/>
      <c r="E247" s="128"/>
      <c r="F247" s="35">
        <f t="shared" si="6"/>
        <v>0</v>
      </c>
      <c r="G247" s="136"/>
      <c r="AA247" s="77"/>
      <c r="AB247" s="78"/>
      <c r="AC247" s="77"/>
    </row>
    <row r="248" spans="1:29" ht="15" x14ac:dyDescent="0.25">
      <c r="A248" s="7">
        <f t="shared" si="7"/>
        <v>221</v>
      </c>
      <c r="B248" s="105" t="s">
        <v>248</v>
      </c>
      <c r="C248" s="107" t="s">
        <v>53</v>
      </c>
      <c r="D248" s="128"/>
      <c r="E248" s="128"/>
      <c r="F248" s="35">
        <f t="shared" si="6"/>
        <v>0</v>
      </c>
      <c r="G248" s="136"/>
      <c r="AA248" s="77"/>
      <c r="AB248" s="78"/>
      <c r="AC248" s="77"/>
    </row>
    <row r="249" spans="1:29" ht="15" x14ac:dyDescent="0.25">
      <c r="A249" s="7">
        <f t="shared" si="7"/>
        <v>222</v>
      </c>
      <c r="B249" s="105" t="s">
        <v>249</v>
      </c>
      <c r="C249" s="107" t="s">
        <v>53</v>
      </c>
      <c r="D249" s="128"/>
      <c r="E249" s="128"/>
      <c r="F249" s="35">
        <f t="shared" si="6"/>
        <v>0</v>
      </c>
      <c r="G249" s="136"/>
      <c r="AA249" s="77"/>
      <c r="AB249" s="78"/>
      <c r="AC249" s="77"/>
    </row>
    <row r="250" spans="1:29" ht="15" x14ac:dyDescent="0.25">
      <c r="A250" s="7">
        <f t="shared" si="7"/>
        <v>223</v>
      </c>
      <c r="B250" s="105" t="s">
        <v>250</v>
      </c>
      <c r="C250" s="107" t="s">
        <v>53</v>
      </c>
      <c r="D250" s="128"/>
      <c r="E250" s="128"/>
      <c r="F250" s="35">
        <f t="shared" si="6"/>
        <v>0</v>
      </c>
      <c r="G250" s="136"/>
      <c r="AA250" s="77"/>
      <c r="AB250" s="78"/>
      <c r="AC250" s="77"/>
    </row>
    <row r="251" spans="1:29" ht="15" x14ac:dyDescent="0.25">
      <c r="A251" s="7">
        <f t="shared" si="7"/>
        <v>224</v>
      </c>
      <c r="B251" s="105" t="s">
        <v>251</v>
      </c>
      <c r="C251" s="107" t="s">
        <v>53</v>
      </c>
      <c r="D251" s="128"/>
      <c r="E251" s="128"/>
      <c r="F251" s="35">
        <f t="shared" si="6"/>
        <v>0</v>
      </c>
      <c r="G251" s="136"/>
      <c r="AA251" s="77"/>
      <c r="AB251" s="78"/>
      <c r="AC251" s="77"/>
    </row>
    <row r="252" spans="1:29" ht="15" x14ac:dyDescent="0.25">
      <c r="A252" s="7">
        <f t="shared" si="7"/>
        <v>225</v>
      </c>
      <c r="B252" s="108" t="s">
        <v>351</v>
      </c>
      <c r="C252" s="107" t="s">
        <v>53</v>
      </c>
      <c r="D252" s="128"/>
      <c r="E252" s="128"/>
      <c r="F252" s="35">
        <f t="shared" si="6"/>
        <v>0</v>
      </c>
      <c r="G252" s="136"/>
      <c r="AA252" s="77"/>
      <c r="AB252" s="78"/>
      <c r="AC252" s="77"/>
    </row>
    <row r="253" spans="1:29" ht="15" x14ac:dyDescent="0.25">
      <c r="A253" s="7">
        <f t="shared" si="7"/>
        <v>226</v>
      </c>
      <c r="B253" s="108" t="s">
        <v>352</v>
      </c>
      <c r="C253" s="107" t="s">
        <v>53</v>
      </c>
      <c r="D253" s="128"/>
      <c r="E253" s="128"/>
      <c r="F253" s="35">
        <f t="shared" si="6"/>
        <v>0</v>
      </c>
      <c r="G253" s="136"/>
      <c r="AA253" s="77"/>
      <c r="AB253" s="78"/>
      <c r="AC253" s="77"/>
    </row>
    <row r="254" spans="1:29" ht="15" x14ac:dyDescent="0.25">
      <c r="A254" s="7">
        <f t="shared" si="7"/>
        <v>227</v>
      </c>
      <c r="B254" s="108" t="s">
        <v>353</v>
      </c>
      <c r="C254" s="107" t="s">
        <v>53</v>
      </c>
      <c r="D254" s="128"/>
      <c r="E254" s="128"/>
      <c r="F254" s="35">
        <f t="shared" si="6"/>
        <v>0</v>
      </c>
      <c r="G254" s="136"/>
      <c r="AA254" s="77"/>
      <c r="AB254" s="78"/>
      <c r="AC254" s="77"/>
    </row>
    <row r="255" spans="1:29" ht="15" x14ac:dyDescent="0.25">
      <c r="A255" s="7">
        <f t="shared" si="7"/>
        <v>228</v>
      </c>
      <c r="B255" s="108" t="s">
        <v>354</v>
      </c>
      <c r="C255" s="107" t="s">
        <v>53</v>
      </c>
      <c r="D255" s="128"/>
      <c r="E255" s="128"/>
      <c r="F255" s="35">
        <f t="shared" si="6"/>
        <v>0</v>
      </c>
      <c r="G255" s="136"/>
      <c r="AA255" s="77"/>
      <c r="AB255" s="78"/>
      <c r="AC255" s="77"/>
    </row>
    <row r="256" spans="1:29" ht="15" x14ac:dyDescent="0.25">
      <c r="A256" s="7">
        <f t="shared" si="7"/>
        <v>229</v>
      </c>
      <c r="B256" s="105" t="s">
        <v>252</v>
      </c>
      <c r="C256" s="107" t="s">
        <v>53</v>
      </c>
      <c r="D256" s="128"/>
      <c r="E256" s="128"/>
      <c r="F256" s="35">
        <f t="shared" si="6"/>
        <v>0</v>
      </c>
      <c r="G256" s="136"/>
      <c r="AA256" s="77"/>
      <c r="AB256" s="78"/>
      <c r="AC256" s="77"/>
    </row>
    <row r="257" spans="1:29" ht="15" x14ac:dyDescent="0.25">
      <c r="A257" s="7">
        <f t="shared" si="7"/>
        <v>230</v>
      </c>
      <c r="B257" s="105" t="s">
        <v>253</v>
      </c>
      <c r="C257" s="107" t="s">
        <v>53</v>
      </c>
      <c r="D257" s="128"/>
      <c r="E257" s="128"/>
      <c r="F257" s="35">
        <f t="shared" si="6"/>
        <v>0</v>
      </c>
      <c r="G257" s="136"/>
      <c r="AA257" s="77"/>
      <c r="AB257" s="78"/>
      <c r="AC257" s="77"/>
    </row>
    <row r="258" spans="1:29" ht="15" x14ac:dyDescent="0.25">
      <c r="A258" s="7">
        <f t="shared" si="7"/>
        <v>231</v>
      </c>
      <c r="B258" s="105" t="s">
        <v>254</v>
      </c>
      <c r="C258" s="107" t="s">
        <v>53</v>
      </c>
      <c r="D258" s="128"/>
      <c r="E258" s="128"/>
      <c r="F258" s="35">
        <f t="shared" si="6"/>
        <v>0</v>
      </c>
      <c r="G258" s="136"/>
      <c r="AA258" s="77"/>
      <c r="AB258" s="78"/>
      <c r="AC258" s="77"/>
    </row>
    <row r="259" spans="1:29" ht="15" x14ac:dyDescent="0.25">
      <c r="A259" s="7">
        <f t="shared" si="7"/>
        <v>232</v>
      </c>
      <c r="B259" s="105" t="s">
        <v>255</v>
      </c>
      <c r="C259" s="107" t="s">
        <v>53</v>
      </c>
      <c r="D259" s="128"/>
      <c r="E259" s="128"/>
      <c r="F259" s="35">
        <f t="shared" si="6"/>
        <v>0</v>
      </c>
      <c r="G259" s="136"/>
      <c r="AA259" s="77"/>
      <c r="AB259" s="78"/>
      <c r="AC259" s="77"/>
    </row>
    <row r="260" spans="1:29" ht="15" x14ac:dyDescent="0.25">
      <c r="A260" s="7">
        <f t="shared" si="7"/>
        <v>233</v>
      </c>
      <c r="B260" s="105" t="s">
        <v>256</v>
      </c>
      <c r="C260" s="107" t="s">
        <v>53</v>
      </c>
      <c r="D260" s="128"/>
      <c r="E260" s="128"/>
      <c r="F260" s="35">
        <f t="shared" si="6"/>
        <v>0</v>
      </c>
      <c r="G260" s="136"/>
      <c r="AA260" s="77"/>
      <c r="AB260" s="78"/>
      <c r="AC260" s="77"/>
    </row>
    <row r="261" spans="1:29" ht="15" x14ac:dyDescent="0.25">
      <c r="A261" s="7">
        <f t="shared" si="7"/>
        <v>234</v>
      </c>
      <c r="B261" s="105" t="s">
        <v>257</v>
      </c>
      <c r="C261" s="107" t="s">
        <v>53</v>
      </c>
      <c r="D261" s="128"/>
      <c r="E261" s="128"/>
      <c r="F261" s="35">
        <f t="shared" si="6"/>
        <v>0</v>
      </c>
      <c r="G261" s="136"/>
      <c r="AA261" s="77"/>
      <c r="AB261" s="78"/>
      <c r="AC261" s="77"/>
    </row>
    <row r="262" spans="1:29" ht="15" x14ac:dyDescent="0.25">
      <c r="A262" s="7">
        <f t="shared" si="7"/>
        <v>235</v>
      </c>
      <c r="B262" s="105" t="s">
        <v>258</v>
      </c>
      <c r="C262" s="107" t="s">
        <v>53</v>
      </c>
      <c r="D262" s="128"/>
      <c r="E262" s="128"/>
      <c r="F262" s="35">
        <f t="shared" si="6"/>
        <v>0</v>
      </c>
      <c r="G262" s="136"/>
      <c r="AA262" s="77"/>
      <c r="AB262" s="78"/>
      <c r="AC262" s="77"/>
    </row>
    <row r="263" spans="1:29" ht="15" x14ac:dyDescent="0.25">
      <c r="A263" s="7">
        <f t="shared" si="7"/>
        <v>236</v>
      </c>
      <c r="B263" s="105" t="s">
        <v>259</v>
      </c>
      <c r="C263" s="107" t="s">
        <v>53</v>
      </c>
      <c r="D263" s="128"/>
      <c r="E263" s="128"/>
      <c r="F263" s="35">
        <f t="shared" si="6"/>
        <v>0</v>
      </c>
      <c r="G263" s="136"/>
      <c r="AA263" s="77"/>
      <c r="AB263" s="78"/>
      <c r="AC263" s="77"/>
    </row>
    <row r="264" spans="1:29" ht="15" x14ac:dyDescent="0.25">
      <c r="A264" s="7">
        <f t="shared" si="7"/>
        <v>237</v>
      </c>
      <c r="B264" s="105" t="s">
        <v>260</v>
      </c>
      <c r="C264" s="107" t="s">
        <v>53</v>
      </c>
      <c r="D264" s="128"/>
      <c r="E264" s="128"/>
      <c r="F264" s="35">
        <f t="shared" si="6"/>
        <v>0</v>
      </c>
      <c r="G264" s="136"/>
      <c r="AA264" s="77"/>
      <c r="AB264" s="78"/>
      <c r="AC264" s="77"/>
    </row>
    <row r="265" spans="1:29" ht="15" x14ac:dyDescent="0.25">
      <c r="A265" s="7">
        <f t="shared" si="7"/>
        <v>238</v>
      </c>
      <c r="B265" s="105" t="s">
        <v>261</v>
      </c>
      <c r="C265" s="107" t="s">
        <v>53</v>
      </c>
      <c r="D265" s="128"/>
      <c r="E265" s="128"/>
      <c r="F265" s="35">
        <f t="shared" si="6"/>
        <v>0</v>
      </c>
      <c r="G265" s="136"/>
      <c r="AA265" s="77"/>
      <c r="AB265" s="78"/>
      <c r="AC265" s="77"/>
    </row>
    <row r="266" spans="1:29" ht="15" x14ac:dyDescent="0.25">
      <c r="A266" s="7">
        <f t="shared" si="7"/>
        <v>239</v>
      </c>
      <c r="B266" s="105" t="s">
        <v>262</v>
      </c>
      <c r="C266" s="107" t="s">
        <v>53</v>
      </c>
      <c r="D266" s="129"/>
      <c r="E266" s="129"/>
      <c r="F266" s="35">
        <f t="shared" si="6"/>
        <v>0</v>
      </c>
      <c r="G266" s="129"/>
    </row>
    <row r="267" spans="1:29" ht="15" x14ac:dyDescent="0.25">
      <c r="A267" s="7">
        <f t="shared" si="7"/>
        <v>240</v>
      </c>
      <c r="B267" s="108" t="s">
        <v>355</v>
      </c>
      <c r="C267" s="107" t="s">
        <v>53</v>
      </c>
      <c r="D267" s="128"/>
      <c r="E267" s="130"/>
      <c r="F267" s="35">
        <f t="shared" si="6"/>
        <v>0</v>
      </c>
      <c r="G267" s="137"/>
      <c r="AA267" s="29"/>
      <c r="AB267" s="11"/>
    </row>
    <row r="268" spans="1:29" ht="15" x14ac:dyDescent="0.25">
      <c r="A268" s="7">
        <f t="shared" si="7"/>
        <v>241</v>
      </c>
      <c r="B268" s="108" t="s">
        <v>356</v>
      </c>
      <c r="C268" s="107" t="s">
        <v>53</v>
      </c>
      <c r="D268" s="128"/>
      <c r="E268" s="128"/>
      <c r="F268" s="35">
        <f t="shared" si="6"/>
        <v>0</v>
      </c>
      <c r="G268" s="136"/>
    </row>
    <row r="269" spans="1:29" ht="15" x14ac:dyDescent="0.25">
      <c r="A269" s="7">
        <f t="shared" si="7"/>
        <v>242</v>
      </c>
      <c r="B269" s="108" t="s">
        <v>357</v>
      </c>
      <c r="C269" s="107" t="s">
        <v>53</v>
      </c>
      <c r="D269" s="128"/>
      <c r="E269" s="128"/>
      <c r="F269" s="35">
        <f t="shared" si="6"/>
        <v>0</v>
      </c>
      <c r="G269" s="136"/>
    </row>
    <row r="270" spans="1:29" ht="15" x14ac:dyDescent="0.25">
      <c r="A270" s="7">
        <f t="shared" si="7"/>
        <v>243</v>
      </c>
      <c r="B270" s="108" t="s">
        <v>362</v>
      </c>
      <c r="C270" s="107" t="s">
        <v>53</v>
      </c>
      <c r="D270" s="128"/>
      <c r="E270" s="128"/>
      <c r="F270" s="35">
        <f t="shared" si="6"/>
        <v>0</v>
      </c>
      <c r="G270" s="136"/>
    </row>
    <row r="271" spans="1:29" ht="15" x14ac:dyDescent="0.25">
      <c r="A271" s="7">
        <f t="shared" si="7"/>
        <v>244</v>
      </c>
      <c r="B271" s="105" t="s">
        <v>263</v>
      </c>
      <c r="C271" s="107" t="s">
        <v>53</v>
      </c>
      <c r="D271" s="128"/>
      <c r="E271" s="128"/>
      <c r="F271" s="35">
        <f t="shared" si="6"/>
        <v>0</v>
      </c>
      <c r="G271" s="136"/>
    </row>
    <row r="272" spans="1:29" ht="15" x14ac:dyDescent="0.25">
      <c r="A272" s="7">
        <f t="shared" si="7"/>
        <v>245</v>
      </c>
      <c r="B272" s="105" t="s">
        <v>264</v>
      </c>
      <c r="C272" s="107" t="s">
        <v>53</v>
      </c>
      <c r="D272" s="128"/>
      <c r="E272" s="128"/>
      <c r="F272" s="35">
        <f t="shared" si="6"/>
        <v>0</v>
      </c>
      <c r="G272" s="136"/>
    </row>
    <row r="273" spans="1:7" ht="15" x14ac:dyDescent="0.25">
      <c r="A273" s="7">
        <f t="shared" si="7"/>
        <v>246</v>
      </c>
      <c r="B273" s="105" t="s">
        <v>265</v>
      </c>
      <c r="C273" s="107" t="s">
        <v>53</v>
      </c>
      <c r="D273" s="128"/>
      <c r="E273" s="128"/>
      <c r="F273" s="35">
        <f t="shared" si="6"/>
        <v>0</v>
      </c>
      <c r="G273" s="136"/>
    </row>
    <row r="274" spans="1:7" ht="15" x14ac:dyDescent="0.25">
      <c r="A274" s="7">
        <f t="shared" si="7"/>
        <v>247</v>
      </c>
      <c r="B274" s="105" t="s">
        <v>266</v>
      </c>
      <c r="C274" s="107" t="s">
        <v>53</v>
      </c>
      <c r="D274" s="128"/>
      <c r="E274" s="128"/>
      <c r="F274" s="35">
        <f t="shared" si="6"/>
        <v>0</v>
      </c>
      <c r="G274" s="136"/>
    </row>
    <row r="275" spans="1:7" ht="26.4" x14ac:dyDescent="0.25">
      <c r="A275" s="7">
        <f t="shared" si="7"/>
        <v>248</v>
      </c>
      <c r="B275" s="108" t="s">
        <v>363</v>
      </c>
      <c r="C275" s="107" t="s">
        <v>53</v>
      </c>
      <c r="D275" s="128"/>
      <c r="E275" s="128"/>
      <c r="F275" s="35">
        <f t="shared" si="6"/>
        <v>0</v>
      </c>
      <c r="G275" s="136"/>
    </row>
    <row r="276" spans="1:7" ht="26.4" x14ac:dyDescent="0.25">
      <c r="A276" s="7">
        <f t="shared" si="7"/>
        <v>249</v>
      </c>
      <c r="B276" s="108" t="s">
        <v>364</v>
      </c>
      <c r="C276" s="107" t="s">
        <v>53</v>
      </c>
      <c r="D276" s="128"/>
      <c r="E276" s="128"/>
      <c r="F276" s="35">
        <f t="shared" ref="F276:F310" si="8">D276*$D$6+E276</f>
        <v>0</v>
      </c>
      <c r="G276" s="136"/>
    </row>
    <row r="277" spans="1:7" ht="26.4" x14ac:dyDescent="0.25">
      <c r="A277" s="7">
        <f t="shared" ref="A277:A310" si="9">+A276+1</f>
        <v>250</v>
      </c>
      <c r="B277" s="108" t="s">
        <v>365</v>
      </c>
      <c r="C277" s="107" t="s">
        <v>53</v>
      </c>
      <c r="D277" s="128"/>
      <c r="E277" s="128"/>
      <c r="F277" s="35">
        <f t="shared" si="8"/>
        <v>0</v>
      </c>
      <c r="G277" s="136"/>
    </row>
    <row r="278" spans="1:7" ht="26.4" x14ac:dyDescent="0.25">
      <c r="A278" s="7">
        <f t="shared" si="9"/>
        <v>251</v>
      </c>
      <c r="B278" s="108" t="s">
        <v>366</v>
      </c>
      <c r="C278" s="107" t="s">
        <v>53</v>
      </c>
      <c r="D278" s="128"/>
      <c r="E278" s="128"/>
      <c r="F278" s="35">
        <f t="shared" si="8"/>
        <v>0</v>
      </c>
      <c r="G278" s="136"/>
    </row>
    <row r="279" spans="1:7" ht="15" x14ac:dyDescent="0.25">
      <c r="A279" s="7">
        <f t="shared" si="9"/>
        <v>252</v>
      </c>
      <c r="B279" s="108" t="s">
        <v>367</v>
      </c>
      <c r="C279" s="107" t="s">
        <v>53</v>
      </c>
      <c r="D279" s="128"/>
      <c r="E279" s="128"/>
      <c r="F279" s="35">
        <f t="shared" si="8"/>
        <v>0</v>
      </c>
      <c r="G279" s="136"/>
    </row>
    <row r="280" spans="1:7" ht="15" x14ac:dyDescent="0.25">
      <c r="A280" s="7">
        <f t="shared" si="9"/>
        <v>253</v>
      </c>
      <c r="B280" s="108" t="s">
        <v>368</v>
      </c>
      <c r="C280" s="107" t="s">
        <v>53</v>
      </c>
      <c r="D280" s="128"/>
      <c r="E280" s="128"/>
      <c r="F280" s="35">
        <f t="shared" si="8"/>
        <v>0</v>
      </c>
      <c r="G280" s="136"/>
    </row>
    <row r="281" spans="1:7" ht="15" x14ac:dyDescent="0.25">
      <c r="A281" s="7">
        <f t="shared" si="9"/>
        <v>254</v>
      </c>
      <c r="B281" s="108" t="s">
        <v>369</v>
      </c>
      <c r="C281" s="107" t="s">
        <v>53</v>
      </c>
      <c r="D281" s="128"/>
      <c r="E281" s="128"/>
      <c r="F281" s="35">
        <f t="shared" si="8"/>
        <v>0</v>
      </c>
      <c r="G281" s="136"/>
    </row>
    <row r="282" spans="1:7" ht="15" x14ac:dyDescent="0.25">
      <c r="A282" s="7">
        <f t="shared" si="9"/>
        <v>255</v>
      </c>
      <c r="B282" s="108" t="s">
        <v>370</v>
      </c>
      <c r="C282" s="107" t="s">
        <v>53</v>
      </c>
      <c r="D282" s="128"/>
      <c r="E282" s="128"/>
      <c r="F282" s="35">
        <f t="shared" si="8"/>
        <v>0</v>
      </c>
      <c r="G282" s="136"/>
    </row>
    <row r="283" spans="1:7" ht="15" x14ac:dyDescent="0.25">
      <c r="A283" s="7">
        <f t="shared" si="9"/>
        <v>256</v>
      </c>
      <c r="B283" s="108" t="s">
        <v>371</v>
      </c>
      <c r="C283" s="107" t="s">
        <v>53</v>
      </c>
      <c r="D283" s="128"/>
      <c r="E283" s="128"/>
      <c r="F283" s="35">
        <f t="shared" si="8"/>
        <v>0</v>
      </c>
      <c r="G283" s="136"/>
    </row>
    <row r="284" spans="1:7" ht="15" x14ac:dyDescent="0.25">
      <c r="A284" s="7">
        <f t="shared" si="9"/>
        <v>257</v>
      </c>
      <c r="B284" s="105" t="s">
        <v>267</v>
      </c>
      <c r="C284" s="107" t="s">
        <v>375</v>
      </c>
      <c r="D284" s="128"/>
      <c r="E284" s="128"/>
      <c r="F284" s="35">
        <f t="shared" si="8"/>
        <v>0</v>
      </c>
      <c r="G284" s="136"/>
    </row>
    <row r="285" spans="1:7" ht="15" x14ac:dyDescent="0.25">
      <c r="A285" s="7">
        <f t="shared" si="9"/>
        <v>258</v>
      </c>
      <c r="B285" s="105" t="s">
        <v>268</v>
      </c>
      <c r="C285" s="107" t="s">
        <v>375</v>
      </c>
      <c r="D285" s="128"/>
      <c r="E285" s="128"/>
      <c r="F285" s="35">
        <f t="shared" si="8"/>
        <v>0</v>
      </c>
      <c r="G285" s="136"/>
    </row>
    <row r="286" spans="1:7" ht="15" x14ac:dyDescent="0.25">
      <c r="A286" s="7">
        <f t="shared" si="9"/>
        <v>259</v>
      </c>
      <c r="B286" s="105" t="s">
        <v>269</v>
      </c>
      <c r="C286" s="107" t="s">
        <v>375</v>
      </c>
      <c r="D286" s="128"/>
      <c r="E286" s="128"/>
      <c r="F286" s="35">
        <f t="shared" si="8"/>
        <v>0</v>
      </c>
      <c r="G286" s="136"/>
    </row>
    <row r="287" spans="1:7" ht="15" x14ac:dyDescent="0.25">
      <c r="A287" s="7">
        <f t="shared" si="9"/>
        <v>260</v>
      </c>
      <c r="B287" s="105" t="s">
        <v>270</v>
      </c>
      <c r="C287" s="107" t="s">
        <v>375</v>
      </c>
      <c r="D287" s="128"/>
      <c r="E287" s="128"/>
      <c r="F287" s="35">
        <f t="shared" si="8"/>
        <v>0</v>
      </c>
      <c r="G287" s="136"/>
    </row>
    <row r="288" spans="1:7" ht="15" x14ac:dyDescent="0.25">
      <c r="A288" s="7">
        <f t="shared" si="9"/>
        <v>261</v>
      </c>
      <c r="B288" s="108" t="s">
        <v>358</v>
      </c>
      <c r="C288" s="107" t="s">
        <v>53</v>
      </c>
      <c r="D288" s="128"/>
      <c r="E288" s="128"/>
      <c r="F288" s="35">
        <f t="shared" si="8"/>
        <v>0</v>
      </c>
      <c r="G288" s="136"/>
    </row>
    <row r="289" spans="1:7" ht="15" x14ac:dyDescent="0.25">
      <c r="A289" s="7">
        <f t="shared" si="9"/>
        <v>262</v>
      </c>
      <c r="B289" s="108" t="s">
        <v>359</v>
      </c>
      <c r="C289" s="107" t="s">
        <v>53</v>
      </c>
      <c r="D289" s="128"/>
      <c r="E289" s="128"/>
      <c r="F289" s="35">
        <f t="shared" si="8"/>
        <v>0</v>
      </c>
      <c r="G289" s="136"/>
    </row>
    <row r="290" spans="1:7" ht="15" x14ac:dyDescent="0.25">
      <c r="A290" s="7">
        <f t="shared" si="9"/>
        <v>263</v>
      </c>
      <c r="B290" s="108" t="s">
        <v>360</v>
      </c>
      <c r="C290" s="107" t="s">
        <v>53</v>
      </c>
      <c r="D290" s="128"/>
      <c r="E290" s="128"/>
      <c r="F290" s="35">
        <f t="shared" si="8"/>
        <v>0</v>
      </c>
      <c r="G290" s="136"/>
    </row>
    <row r="291" spans="1:7" ht="15" x14ac:dyDescent="0.25">
      <c r="A291" s="7">
        <f t="shared" si="9"/>
        <v>264</v>
      </c>
      <c r="B291" s="108" t="s">
        <v>361</v>
      </c>
      <c r="C291" s="107" t="s">
        <v>53</v>
      </c>
      <c r="D291" s="128"/>
      <c r="E291" s="128"/>
      <c r="F291" s="35">
        <f t="shared" si="8"/>
        <v>0</v>
      </c>
      <c r="G291" s="136"/>
    </row>
    <row r="292" spans="1:7" ht="15" x14ac:dyDescent="0.25">
      <c r="A292" s="7">
        <f t="shared" si="9"/>
        <v>265</v>
      </c>
      <c r="B292" s="108" t="s">
        <v>328</v>
      </c>
      <c r="C292" s="107" t="s">
        <v>53</v>
      </c>
      <c r="D292" s="128"/>
      <c r="E292" s="128"/>
      <c r="F292" s="35">
        <f t="shared" si="8"/>
        <v>0</v>
      </c>
      <c r="G292" s="136"/>
    </row>
    <row r="293" spans="1:7" ht="15" x14ac:dyDescent="0.25">
      <c r="A293" s="7">
        <f t="shared" si="9"/>
        <v>266</v>
      </c>
      <c r="B293" s="108" t="s">
        <v>329</v>
      </c>
      <c r="C293" s="107" t="s">
        <v>53</v>
      </c>
      <c r="D293" s="128"/>
      <c r="E293" s="128"/>
      <c r="F293" s="35">
        <f t="shared" si="8"/>
        <v>0</v>
      </c>
      <c r="G293" s="136"/>
    </row>
    <row r="294" spans="1:7" ht="15" x14ac:dyDescent="0.25">
      <c r="A294" s="7">
        <f t="shared" si="9"/>
        <v>267</v>
      </c>
      <c r="B294" s="105" t="s">
        <v>271</v>
      </c>
      <c r="C294" s="107" t="s">
        <v>53</v>
      </c>
      <c r="D294" s="128"/>
      <c r="E294" s="128"/>
      <c r="F294" s="35">
        <f t="shared" si="8"/>
        <v>0</v>
      </c>
      <c r="G294" s="136"/>
    </row>
    <row r="295" spans="1:7" ht="26.4" x14ac:dyDescent="0.25">
      <c r="A295" s="7">
        <f t="shared" si="9"/>
        <v>268</v>
      </c>
      <c r="B295" s="105" t="s">
        <v>272</v>
      </c>
      <c r="C295" s="107" t="s">
        <v>53</v>
      </c>
      <c r="D295" s="128"/>
      <c r="E295" s="128"/>
      <c r="F295" s="35">
        <f t="shared" si="8"/>
        <v>0</v>
      </c>
      <c r="G295" s="136"/>
    </row>
    <row r="296" spans="1:7" ht="26.4" x14ac:dyDescent="0.25">
      <c r="A296" s="7">
        <f t="shared" si="9"/>
        <v>269</v>
      </c>
      <c r="B296" s="105" t="s">
        <v>273</v>
      </c>
      <c r="C296" s="107" t="s">
        <v>53</v>
      </c>
      <c r="D296" s="128"/>
      <c r="E296" s="128"/>
      <c r="F296" s="35">
        <f t="shared" si="8"/>
        <v>0</v>
      </c>
      <c r="G296" s="136"/>
    </row>
    <row r="297" spans="1:7" ht="26.4" x14ac:dyDescent="0.25">
      <c r="A297" s="7">
        <f t="shared" si="9"/>
        <v>270</v>
      </c>
      <c r="B297" s="105" t="s">
        <v>274</v>
      </c>
      <c r="C297" s="107" t="s">
        <v>53</v>
      </c>
      <c r="D297" s="128"/>
      <c r="E297" s="128"/>
      <c r="F297" s="35">
        <f t="shared" si="8"/>
        <v>0</v>
      </c>
      <c r="G297" s="136"/>
    </row>
    <row r="298" spans="1:7" ht="26.4" x14ac:dyDescent="0.25">
      <c r="A298" s="7">
        <f t="shared" si="9"/>
        <v>271</v>
      </c>
      <c r="B298" s="105" t="s">
        <v>275</v>
      </c>
      <c r="C298" s="107" t="s">
        <v>53</v>
      </c>
      <c r="D298" s="128"/>
      <c r="E298" s="128"/>
      <c r="F298" s="35">
        <f t="shared" si="8"/>
        <v>0</v>
      </c>
      <c r="G298" s="136"/>
    </row>
    <row r="299" spans="1:7" ht="39.6" x14ac:dyDescent="0.25">
      <c r="A299" s="7">
        <f t="shared" si="9"/>
        <v>272</v>
      </c>
      <c r="B299" s="105" t="s">
        <v>276</v>
      </c>
      <c r="C299" s="107" t="s">
        <v>53</v>
      </c>
      <c r="D299" s="128"/>
      <c r="E299" s="128"/>
      <c r="F299" s="35">
        <f t="shared" si="8"/>
        <v>0</v>
      </c>
      <c r="G299" s="136"/>
    </row>
    <row r="300" spans="1:7" ht="26.4" x14ac:dyDescent="0.25">
      <c r="A300" s="7">
        <f t="shared" si="9"/>
        <v>273</v>
      </c>
      <c r="B300" s="105" t="s">
        <v>277</v>
      </c>
      <c r="C300" s="107" t="s">
        <v>53</v>
      </c>
      <c r="D300" s="128"/>
      <c r="E300" s="128"/>
      <c r="F300" s="35">
        <f t="shared" si="8"/>
        <v>0</v>
      </c>
      <c r="G300" s="136"/>
    </row>
    <row r="301" spans="1:7" ht="39.6" x14ac:dyDescent="0.25">
      <c r="A301" s="7">
        <f t="shared" si="9"/>
        <v>274</v>
      </c>
      <c r="B301" s="105" t="s">
        <v>278</v>
      </c>
      <c r="C301" s="107" t="s">
        <v>53</v>
      </c>
      <c r="D301" s="128"/>
      <c r="E301" s="128"/>
      <c r="F301" s="35">
        <f t="shared" si="8"/>
        <v>0</v>
      </c>
      <c r="G301" s="136"/>
    </row>
    <row r="302" spans="1:7" ht="26.4" x14ac:dyDescent="0.25">
      <c r="A302" s="7">
        <f t="shared" si="9"/>
        <v>275</v>
      </c>
      <c r="B302" s="105" t="s">
        <v>279</v>
      </c>
      <c r="C302" s="107" t="s">
        <v>53</v>
      </c>
      <c r="D302" s="128"/>
      <c r="E302" s="128"/>
      <c r="F302" s="35">
        <f t="shared" si="8"/>
        <v>0</v>
      </c>
      <c r="G302" s="136"/>
    </row>
    <row r="303" spans="1:7" ht="26.4" x14ac:dyDescent="0.25">
      <c r="A303" s="7">
        <f t="shared" si="9"/>
        <v>276</v>
      </c>
      <c r="B303" s="105" t="s">
        <v>280</v>
      </c>
      <c r="C303" s="107" t="s">
        <v>53</v>
      </c>
      <c r="D303" s="128"/>
      <c r="E303" s="128"/>
      <c r="F303" s="35">
        <f t="shared" si="8"/>
        <v>0</v>
      </c>
      <c r="G303" s="136"/>
    </row>
    <row r="304" spans="1:7" ht="26.4" x14ac:dyDescent="0.25">
      <c r="A304" s="7">
        <f t="shared" si="9"/>
        <v>277</v>
      </c>
      <c r="B304" s="105" t="s">
        <v>281</v>
      </c>
      <c r="C304" s="107" t="s">
        <v>53</v>
      </c>
      <c r="D304" s="128"/>
      <c r="E304" s="128"/>
      <c r="F304" s="35">
        <f t="shared" si="8"/>
        <v>0</v>
      </c>
      <c r="G304" s="136"/>
    </row>
    <row r="305" spans="1:28" ht="15" x14ac:dyDescent="0.25">
      <c r="A305" s="7">
        <f t="shared" si="9"/>
        <v>278</v>
      </c>
      <c r="B305" s="105" t="s">
        <v>282</v>
      </c>
      <c r="C305" s="107" t="s">
        <v>53</v>
      </c>
      <c r="D305" s="128"/>
      <c r="E305" s="128"/>
      <c r="F305" s="35">
        <f t="shared" si="8"/>
        <v>0</v>
      </c>
      <c r="G305" s="136"/>
    </row>
    <row r="306" spans="1:28" ht="15" x14ac:dyDescent="0.25">
      <c r="A306" s="7">
        <f t="shared" si="9"/>
        <v>279</v>
      </c>
      <c r="B306" s="105" t="s">
        <v>283</v>
      </c>
      <c r="C306" s="107" t="s">
        <v>53</v>
      </c>
      <c r="D306" s="128"/>
      <c r="E306" s="128"/>
      <c r="F306" s="35">
        <f t="shared" si="8"/>
        <v>0</v>
      </c>
      <c r="G306" s="136"/>
    </row>
    <row r="307" spans="1:28" ht="15" x14ac:dyDescent="0.25">
      <c r="A307" s="7">
        <f t="shared" si="9"/>
        <v>280</v>
      </c>
      <c r="B307" s="105" t="s">
        <v>284</v>
      </c>
      <c r="C307" s="107" t="s">
        <v>53</v>
      </c>
      <c r="D307" s="128"/>
      <c r="E307" s="128"/>
      <c r="F307" s="35">
        <f t="shared" si="8"/>
        <v>0</v>
      </c>
      <c r="G307" s="136"/>
    </row>
    <row r="308" spans="1:28" ht="15" x14ac:dyDescent="0.25">
      <c r="A308" s="7">
        <f t="shared" si="9"/>
        <v>281</v>
      </c>
      <c r="B308" s="105" t="s">
        <v>285</v>
      </c>
      <c r="C308" s="107" t="s">
        <v>53</v>
      </c>
      <c r="D308" s="128"/>
      <c r="E308" s="128"/>
      <c r="F308" s="35">
        <f t="shared" si="8"/>
        <v>0</v>
      </c>
      <c r="G308" s="136"/>
    </row>
    <row r="309" spans="1:28" ht="15" x14ac:dyDescent="0.25">
      <c r="A309" s="7">
        <f t="shared" si="9"/>
        <v>282</v>
      </c>
      <c r="B309" s="105" t="s">
        <v>286</v>
      </c>
      <c r="C309" s="107" t="s">
        <v>53</v>
      </c>
      <c r="D309" s="128"/>
      <c r="E309" s="128"/>
      <c r="F309" s="35">
        <f t="shared" si="8"/>
        <v>0</v>
      </c>
      <c r="G309" s="136"/>
    </row>
    <row r="310" spans="1:28" ht="15" x14ac:dyDescent="0.25">
      <c r="A310" s="7">
        <f t="shared" si="9"/>
        <v>283</v>
      </c>
      <c r="B310" s="105" t="s">
        <v>287</v>
      </c>
      <c r="C310" s="107" t="s">
        <v>375</v>
      </c>
      <c r="D310" s="128"/>
      <c r="E310" s="128"/>
      <c r="F310" s="35">
        <f t="shared" si="8"/>
        <v>0</v>
      </c>
      <c r="G310" s="136"/>
    </row>
    <row r="311" spans="1:28" ht="19.5" customHeight="1" x14ac:dyDescent="0.25">
      <c r="E311" s="110" t="s">
        <v>293</v>
      </c>
      <c r="F311" s="111">
        <f>SUM(F18:F310)</f>
        <v>0</v>
      </c>
    </row>
    <row r="313" spans="1:28" ht="15" x14ac:dyDescent="0.25">
      <c r="A313" s="2" t="s">
        <v>9</v>
      </c>
      <c r="B313" s="112"/>
      <c r="C313" s="113"/>
      <c r="D313" s="2" t="s">
        <v>10</v>
      </c>
      <c r="E313" s="3"/>
      <c r="F313" s="3"/>
      <c r="G313" s="4"/>
    </row>
    <row r="314" spans="1:28" s="116" customFormat="1" ht="21.75" customHeight="1" x14ac:dyDescent="0.3">
      <c r="A314" s="114"/>
      <c r="B314" s="143"/>
      <c r="C314" s="115"/>
      <c r="D314" s="145"/>
      <c r="E314" s="146"/>
      <c r="F314" s="146"/>
      <c r="G314" s="147"/>
      <c r="AB314" s="12"/>
    </row>
    <row r="315" spans="1:28" ht="15" x14ac:dyDescent="0.35">
      <c r="A315" s="1"/>
      <c r="B315" s="12"/>
      <c r="C315" s="115"/>
      <c r="D315" s="148"/>
      <c r="E315" s="149"/>
      <c r="F315" s="149"/>
      <c r="G315" s="150"/>
    </row>
    <row r="316" spans="1:28" ht="15" x14ac:dyDescent="0.25">
      <c r="A316" s="2" t="s">
        <v>11</v>
      </c>
      <c r="B316" s="142"/>
      <c r="C316" s="115"/>
      <c r="D316" s="148"/>
      <c r="E316" s="149"/>
      <c r="F316" s="149"/>
      <c r="G316" s="150"/>
    </row>
    <row r="317" spans="1:28" s="116" customFormat="1" ht="21.75" customHeight="1" x14ac:dyDescent="0.3">
      <c r="A317" s="114"/>
      <c r="B317" s="143"/>
      <c r="C317" s="115"/>
      <c r="D317" s="148"/>
      <c r="E317" s="149"/>
      <c r="F317" s="149"/>
      <c r="G317" s="150"/>
      <c r="AB317" s="12"/>
    </row>
    <row r="318" spans="1:28" ht="15" x14ac:dyDescent="0.25">
      <c r="A318" s="117"/>
      <c r="B318" s="12"/>
      <c r="C318" s="115"/>
      <c r="D318" s="148"/>
      <c r="E318" s="149"/>
      <c r="F318" s="149"/>
      <c r="G318" s="150"/>
    </row>
    <row r="319" spans="1:28" ht="15" x14ac:dyDescent="0.25">
      <c r="A319" s="2" t="s">
        <v>372</v>
      </c>
      <c r="B319" s="144"/>
      <c r="C319" s="115"/>
      <c r="D319" s="148"/>
      <c r="E319" s="149"/>
      <c r="F319" s="149"/>
      <c r="G319" s="150"/>
    </row>
    <row r="320" spans="1:28" s="116" customFormat="1" ht="21.75" customHeight="1" x14ac:dyDescent="0.3">
      <c r="A320" s="138"/>
      <c r="B320" s="143"/>
      <c r="C320" s="118"/>
      <c r="D320" s="151"/>
      <c r="E320" s="152"/>
      <c r="F320" s="152"/>
      <c r="G320" s="153"/>
      <c r="AB320" s="12"/>
    </row>
  </sheetData>
  <sheetProtection algorithmName="SHA-512" hashValue="OlIV3P5PqrRoitvK4G7arEP8Dkkve66MVtNGF8vB33v8VvuLbtf320ezWvsm4OripWdeTfWGPmymCBqGNVPqPA==" saltValue="kJ3A1Pf0ZilEXmuu40N0lQ==" spinCount="100000" sheet="1" objects="1" scenarios="1"/>
  <mergeCells count="5">
    <mergeCell ref="A1:G1"/>
    <mergeCell ref="AA1:AC2"/>
    <mergeCell ref="A2:G2"/>
    <mergeCell ref="AA11:AB11"/>
    <mergeCell ref="D314:G320"/>
  </mergeCells>
  <dataValidations count="1">
    <dataValidation type="whole" operator="greaterThan" allowBlank="1" showInputMessage="1" showErrorMessage="1" sqref="AB6 AB9" xr:uid="{FB7EEAB0-0A23-4873-BC05-8C02E3117150}">
      <formula1>0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20"/>
  <sheetViews>
    <sheetView workbookViewId="0">
      <selection activeCell="F7" sqref="F7"/>
    </sheetView>
  </sheetViews>
  <sheetFormatPr baseColWidth="10" defaultColWidth="11.44140625" defaultRowHeight="11.4" x14ac:dyDescent="0.25"/>
  <cols>
    <col min="1" max="1" width="15.6640625" style="12" customWidth="1"/>
    <col min="2" max="2" width="81.5546875" style="11" customWidth="1"/>
    <col min="3" max="3" width="10.5546875" style="12" customWidth="1"/>
    <col min="4" max="5" width="20.6640625" style="14" customWidth="1"/>
    <col min="6" max="6" width="20.6640625" style="15" customWidth="1"/>
    <col min="7" max="7" width="20.6640625" style="16" customWidth="1"/>
    <col min="8" max="8" width="5.88671875" style="11" customWidth="1"/>
    <col min="9" max="26" width="11.44140625" style="11"/>
    <col min="27" max="27" width="20.6640625" style="11" customWidth="1"/>
    <col min="28" max="28" width="20.6640625" style="29" customWidth="1"/>
    <col min="29" max="29" width="20.6640625" style="11" customWidth="1"/>
    <col min="30" max="16384" width="11.44140625" style="11"/>
  </cols>
  <sheetData>
    <row r="1" spans="1:29" ht="56.25" customHeight="1" x14ac:dyDescent="0.25">
      <c r="A1" s="154" t="s">
        <v>292</v>
      </c>
      <c r="B1" s="155"/>
      <c r="C1" s="155"/>
      <c r="D1" s="155"/>
      <c r="E1" s="155"/>
      <c r="F1" s="155"/>
      <c r="G1" s="156"/>
      <c r="AA1" s="157" t="s">
        <v>39</v>
      </c>
      <c r="AB1" s="158"/>
      <c r="AC1" s="159"/>
    </row>
    <row r="2" spans="1:29" ht="41.25" customHeight="1" x14ac:dyDescent="0.25">
      <c r="A2" s="163" t="s">
        <v>379</v>
      </c>
      <c r="B2" s="164"/>
      <c r="C2" s="164"/>
      <c r="D2" s="164"/>
      <c r="E2" s="164"/>
      <c r="F2" s="164"/>
      <c r="G2" s="165"/>
      <c r="AA2" s="160"/>
      <c r="AB2" s="161"/>
      <c r="AC2" s="162"/>
    </row>
    <row r="3" spans="1:29" x14ac:dyDescent="0.25">
      <c r="AA3" s="60"/>
      <c r="AB3" s="61"/>
      <c r="AC3" s="60"/>
    </row>
    <row r="4" spans="1:29" ht="30" x14ac:dyDescent="0.25">
      <c r="A4" s="62" t="s">
        <v>25</v>
      </c>
      <c r="B4" s="63"/>
      <c r="C4" s="5" t="s">
        <v>26</v>
      </c>
      <c r="D4" s="6" t="s">
        <v>27</v>
      </c>
      <c r="AA4" s="22" t="s">
        <v>40</v>
      </c>
      <c r="AB4" s="23" t="s">
        <v>41</v>
      </c>
      <c r="AC4" s="23" t="s">
        <v>42</v>
      </c>
    </row>
    <row r="5" spans="1:29" ht="15" x14ac:dyDescent="0.25">
      <c r="A5" s="64" t="s">
        <v>28</v>
      </c>
      <c r="B5" s="65" t="s">
        <v>29</v>
      </c>
      <c r="C5" s="66"/>
      <c r="D5" s="67"/>
      <c r="AA5" s="68"/>
      <c r="AB5" s="69" t="s">
        <v>43</v>
      </c>
      <c r="AC5" s="70"/>
    </row>
    <row r="6" spans="1:29" ht="15" x14ac:dyDescent="0.25">
      <c r="A6" s="7" t="s">
        <v>30</v>
      </c>
      <c r="B6" s="8" t="s">
        <v>309</v>
      </c>
      <c r="C6" s="71" t="s">
        <v>45</v>
      </c>
      <c r="D6" s="9"/>
      <c r="AA6" s="24">
        <v>0</v>
      </c>
      <c r="AB6" s="72"/>
      <c r="AC6" s="35">
        <v>0</v>
      </c>
    </row>
    <row r="7" spans="1:29" ht="15" x14ac:dyDescent="0.25">
      <c r="A7" s="73"/>
      <c r="B7" s="74"/>
      <c r="C7" s="75"/>
      <c r="D7" s="76"/>
      <c r="AA7" s="77"/>
      <c r="AB7" s="78"/>
      <c r="AC7" s="77"/>
    </row>
    <row r="8" spans="1:29" ht="15" x14ac:dyDescent="0.25">
      <c r="A8" s="64" t="s">
        <v>31</v>
      </c>
      <c r="B8" s="65" t="s">
        <v>32</v>
      </c>
      <c r="C8" s="66"/>
      <c r="D8" s="67"/>
      <c r="AA8" s="68"/>
      <c r="AB8" s="69" t="s">
        <v>32</v>
      </c>
      <c r="AC8" s="70"/>
    </row>
    <row r="9" spans="1:29" ht="45" x14ac:dyDescent="0.25">
      <c r="A9" s="7" t="s">
        <v>33</v>
      </c>
      <c r="B9" s="8" t="s">
        <v>34</v>
      </c>
      <c r="C9" s="71" t="s">
        <v>46</v>
      </c>
      <c r="D9" s="9"/>
      <c r="AA9" s="24">
        <v>0</v>
      </c>
      <c r="AB9" s="72"/>
      <c r="AC9" s="35">
        <v>0</v>
      </c>
    </row>
    <row r="10" spans="1:29" x14ac:dyDescent="0.25">
      <c r="AA10" s="77"/>
      <c r="AB10" s="78"/>
      <c r="AC10" s="77"/>
    </row>
    <row r="11" spans="1:29" ht="19.2" x14ac:dyDescent="0.25">
      <c r="A11" s="79" t="s">
        <v>35</v>
      </c>
      <c r="B11" s="80" t="s">
        <v>36</v>
      </c>
      <c r="C11" s="81"/>
      <c r="D11" s="82"/>
      <c r="AA11" s="166" t="s">
        <v>44</v>
      </c>
      <c r="AB11" s="167"/>
      <c r="AC11" s="83">
        <v>0</v>
      </c>
    </row>
    <row r="12" spans="1:29" ht="30" x14ac:dyDescent="0.25">
      <c r="A12" s="84" t="s">
        <v>37</v>
      </c>
      <c r="B12" s="85" t="s">
        <v>38</v>
      </c>
      <c r="C12" s="86"/>
      <c r="D12" s="10"/>
      <c r="AA12" s="77"/>
      <c r="AB12" s="78"/>
      <c r="AC12" s="77"/>
    </row>
    <row r="13" spans="1:29" ht="15" x14ac:dyDescent="0.25">
      <c r="A13" s="73"/>
      <c r="B13" s="74"/>
      <c r="C13" s="87"/>
      <c r="D13" s="88"/>
      <c r="AA13" s="77"/>
      <c r="AB13" s="78"/>
      <c r="AC13" s="77"/>
    </row>
    <row r="14" spans="1:29" ht="75" x14ac:dyDescent="0.25">
      <c r="A14" s="73"/>
      <c r="B14" s="74" t="s">
        <v>374</v>
      </c>
      <c r="C14" s="87"/>
      <c r="D14" s="88"/>
      <c r="AA14" s="77"/>
      <c r="AB14" s="78"/>
      <c r="AC14" s="77"/>
    </row>
    <row r="15" spans="1:29" ht="75" x14ac:dyDescent="0.25">
      <c r="A15" s="89" t="s">
        <v>47</v>
      </c>
      <c r="B15" s="19" t="s">
        <v>310</v>
      </c>
      <c r="C15" s="19" t="s">
        <v>26</v>
      </c>
      <c r="D15" s="5" t="s">
        <v>49</v>
      </c>
      <c r="E15" s="5" t="s">
        <v>50</v>
      </c>
      <c r="F15" s="6" t="s">
        <v>42</v>
      </c>
      <c r="G15" s="20" t="s">
        <v>51</v>
      </c>
      <c r="J15" s="90"/>
      <c r="AA15" s="77"/>
      <c r="AB15" s="78"/>
      <c r="AC15" s="77"/>
    </row>
    <row r="16" spans="1:29" ht="22.5" customHeight="1" x14ac:dyDescent="0.25">
      <c r="A16" s="91"/>
      <c r="B16" s="92" t="s">
        <v>108</v>
      </c>
      <c r="C16" s="93"/>
      <c r="D16" s="94"/>
      <c r="E16" s="95"/>
      <c r="F16" s="95"/>
      <c r="G16" s="96"/>
      <c r="AA16" s="77"/>
      <c r="AB16" s="78"/>
      <c r="AC16" s="77"/>
    </row>
    <row r="17" spans="1:29" ht="15" x14ac:dyDescent="0.25">
      <c r="A17" s="97"/>
      <c r="B17" s="98" t="s">
        <v>52</v>
      </c>
      <c r="C17" s="69"/>
      <c r="D17" s="69"/>
      <c r="E17" s="69"/>
      <c r="F17" s="69"/>
      <c r="G17" s="70"/>
      <c r="AA17" s="77"/>
      <c r="AB17" s="78"/>
      <c r="AC17" s="77"/>
    </row>
    <row r="18" spans="1:29" ht="15" x14ac:dyDescent="0.25">
      <c r="A18" s="7">
        <v>1</v>
      </c>
      <c r="B18" s="8" t="s">
        <v>311</v>
      </c>
      <c r="C18" s="99" t="s">
        <v>53</v>
      </c>
      <c r="D18" s="119"/>
      <c r="E18" s="120"/>
      <c r="F18" s="35">
        <f>D18*$D$6+E18</f>
        <v>0</v>
      </c>
      <c r="G18" s="33"/>
      <c r="AA18" s="77"/>
      <c r="AB18" s="78"/>
      <c r="AC18" s="77"/>
    </row>
    <row r="19" spans="1:29" ht="15" x14ac:dyDescent="0.25">
      <c r="A19" s="7">
        <f>+A18+1</f>
        <v>2</v>
      </c>
      <c r="B19" s="8" t="s">
        <v>312</v>
      </c>
      <c r="C19" s="99" t="s">
        <v>53</v>
      </c>
      <c r="D19" s="119"/>
      <c r="E19" s="120"/>
      <c r="F19" s="35">
        <f t="shared" ref="F19:F82" si="0">D19*$D$6+E19</f>
        <v>0</v>
      </c>
      <c r="G19" s="33"/>
      <c r="AA19" s="77"/>
      <c r="AB19" s="78"/>
      <c r="AC19" s="77"/>
    </row>
    <row r="20" spans="1:29" ht="15" x14ac:dyDescent="0.25">
      <c r="A20" s="7">
        <f t="shared" ref="A20:A82" si="1">+A19+1</f>
        <v>3</v>
      </c>
      <c r="B20" s="8" t="s">
        <v>313</v>
      </c>
      <c r="C20" s="99" t="s">
        <v>53</v>
      </c>
      <c r="D20" s="119"/>
      <c r="E20" s="120"/>
      <c r="F20" s="35">
        <f t="shared" si="0"/>
        <v>0</v>
      </c>
      <c r="G20" s="33"/>
      <c r="AA20" s="77"/>
      <c r="AB20" s="78"/>
      <c r="AC20" s="77"/>
    </row>
    <row r="21" spans="1:29" ht="15" x14ac:dyDescent="0.25">
      <c r="A21" s="7">
        <f t="shared" si="1"/>
        <v>4</v>
      </c>
      <c r="B21" s="8" t="s">
        <v>54</v>
      </c>
      <c r="C21" s="99" t="s">
        <v>53</v>
      </c>
      <c r="D21" s="119"/>
      <c r="E21" s="120"/>
      <c r="F21" s="35">
        <f t="shared" si="0"/>
        <v>0</v>
      </c>
      <c r="G21" s="33"/>
      <c r="AA21" s="77"/>
      <c r="AB21" s="78"/>
      <c r="AC21" s="77"/>
    </row>
    <row r="22" spans="1:29" ht="15" x14ac:dyDescent="0.25">
      <c r="A22" s="7">
        <f t="shared" si="1"/>
        <v>5</v>
      </c>
      <c r="B22" s="100" t="s">
        <v>55</v>
      </c>
      <c r="C22" s="99" t="s">
        <v>53</v>
      </c>
      <c r="D22" s="119"/>
      <c r="E22" s="120"/>
      <c r="F22" s="35">
        <f t="shared" si="0"/>
        <v>0</v>
      </c>
      <c r="G22" s="33"/>
      <c r="AA22" s="77"/>
      <c r="AB22" s="78"/>
      <c r="AC22" s="77"/>
    </row>
    <row r="23" spans="1:29" ht="15" x14ac:dyDescent="0.25">
      <c r="A23" s="7">
        <f t="shared" si="1"/>
        <v>6</v>
      </c>
      <c r="B23" s="100" t="s">
        <v>56</v>
      </c>
      <c r="C23" s="99" t="s">
        <v>53</v>
      </c>
      <c r="D23" s="119"/>
      <c r="E23" s="120"/>
      <c r="F23" s="35">
        <f t="shared" si="0"/>
        <v>0</v>
      </c>
      <c r="G23" s="33"/>
      <c r="AA23" s="77"/>
      <c r="AB23" s="78"/>
      <c r="AC23" s="77"/>
    </row>
    <row r="24" spans="1:29" ht="15" x14ac:dyDescent="0.25">
      <c r="A24" s="7">
        <f t="shared" si="1"/>
        <v>7</v>
      </c>
      <c r="B24" s="8" t="s">
        <v>57</v>
      </c>
      <c r="C24" s="99" t="s">
        <v>375</v>
      </c>
      <c r="D24" s="119"/>
      <c r="E24" s="120"/>
      <c r="F24" s="35">
        <f t="shared" si="0"/>
        <v>0</v>
      </c>
      <c r="G24" s="33"/>
      <c r="AA24" s="77"/>
      <c r="AB24" s="78"/>
      <c r="AC24" s="77"/>
    </row>
    <row r="25" spans="1:29" ht="15" x14ac:dyDescent="0.25">
      <c r="A25" s="7">
        <f t="shared" si="1"/>
        <v>8</v>
      </c>
      <c r="B25" s="8" t="s">
        <v>58</v>
      </c>
      <c r="C25" s="99" t="s">
        <v>375</v>
      </c>
      <c r="D25" s="119"/>
      <c r="E25" s="120"/>
      <c r="F25" s="35">
        <f t="shared" si="0"/>
        <v>0</v>
      </c>
      <c r="G25" s="33"/>
      <c r="AA25" s="77"/>
      <c r="AB25" s="78"/>
      <c r="AC25" s="77"/>
    </row>
    <row r="26" spans="1:29" ht="15" x14ac:dyDescent="0.25">
      <c r="A26" s="7">
        <f t="shared" si="1"/>
        <v>9</v>
      </c>
      <c r="B26" s="8" t="s">
        <v>59</v>
      </c>
      <c r="C26" s="99" t="s">
        <v>375</v>
      </c>
      <c r="D26" s="119"/>
      <c r="E26" s="120"/>
      <c r="F26" s="35">
        <f t="shared" si="0"/>
        <v>0</v>
      </c>
      <c r="G26" s="33"/>
      <c r="AA26" s="77"/>
      <c r="AB26" s="78"/>
      <c r="AC26" s="77"/>
    </row>
    <row r="27" spans="1:29" ht="15" x14ac:dyDescent="0.25">
      <c r="A27" s="7">
        <f t="shared" si="1"/>
        <v>10</v>
      </c>
      <c r="B27" s="8" t="s">
        <v>317</v>
      </c>
      <c r="C27" s="99" t="s">
        <v>53</v>
      </c>
      <c r="D27" s="119"/>
      <c r="E27" s="120"/>
      <c r="F27" s="35">
        <f t="shared" si="0"/>
        <v>0</v>
      </c>
      <c r="G27" s="33"/>
      <c r="AA27" s="77"/>
      <c r="AB27" s="78"/>
      <c r="AC27" s="77"/>
    </row>
    <row r="28" spans="1:29" ht="15" x14ac:dyDescent="0.25">
      <c r="A28" s="7">
        <f t="shared" si="1"/>
        <v>11</v>
      </c>
      <c r="B28" s="8" t="s">
        <v>318</v>
      </c>
      <c r="C28" s="99" t="s">
        <v>53</v>
      </c>
      <c r="D28" s="119"/>
      <c r="E28" s="120"/>
      <c r="F28" s="35">
        <f t="shared" si="0"/>
        <v>0</v>
      </c>
      <c r="G28" s="33"/>
      <c r="AA28" s="77"/>
      <c r="AB28" s="78"/>
      <c r="AC28" s="77"/>
    </row>
    <row r="29" spans="1:29" ht="30" x14ac:dyDescent="0.25">
      <c r="A29" s="7">
        <f t="shared" si="1"/>
        <v>12</v>
      </c>
      <c r="B29" s="8" t="s">
        <v>60</v>
      </c>
      <c r="C29" s="99" t="s">
        <v>375</v>
      </c>
      <c r="D29" s="119"/>
      <c r="E29" s="120"/>
      <c r="F29" s="35">
        <f t="shared" si="0"/>
        <v>0</v>
      </c>
      <c r="G29" s="33"/>
      <c r="AA29" s="77"/>
      <c r="AB29" s="78"/>
      <c r="AC29" s="77"/>
    </row>
    <row r="30" spans="1:29" ht="15" x14ac:dyDescent="0.25">
      <c r="A30" s="7">
        <f t="shared" si="1"/>
        <v>13</v>
      </c>
      <c r="B30" s="8" t="s">
        <v>314</v>
      </c>
      <c r="C30" s="99" t="s">
        <v>53</v>
      </c>
      <c r="D30" s="119"/>
      <c r="E30" s="120"/>
      <c r="F30" s="35">
        <f t="shared" si="0"/>
        <v>0</v>
      </c>
      <c r="G30" s="33"/>
      <c r="AA30" s="77"/>
      <c r="AB30" s="78"/>
      <c r="AC30" s="77"/>
    </row>
    <row r="31" spans="1:29" ht="15" x14ac:dyDescent="0.25">
      <c r="A31" s="7">
        <f t="shared" si="1"/>
        <v>14</v>
      </c>
      <c r="B31" s="8" t="s">
        <v>315</v>
      </c>
      <c r="C31" s="99" t="s">
        <v>53</v>
      </c>
      <c r="D31" s="119"/>
      <c r="E31" s="120"/>
      <c r="F31" s="35">
        <f t="shared" si="0"/>
        <v>0</v>
      </c>
      <c r="G31" s="33"/>
      <c r="AA31" s="77"/>
      <c r="AB31" s="78"/>
      <c r="AC31" s="77"/>
    </row>
    <row r="32" spans="1:29" ht="15" x14ac:dyDescent="0.25">
      <c r="A32" s="7">
        <f t="shared" si="1"/>
        <v>15</v>
      </c>
      <c r="B32" s="8" t="s">
        <v>316</v>
      </c>
      <c r="C32" s="99" t="s">
        <v>53</v>
      </c>
      <c r="D32" s="119"/>
      <c r="E32" s="120"/>
      <c r="F32" s="35">
        <f t="shared" si="0"/>
        <v>0</v>
      </c>
      <c r="G32" s="33"/>
      <c r="AA32" s="77"/>
      <c r="AB32" s="78"/>
      <c r="AC32" s="77"/>
    </row>
    <row r="33" spans="1:29" ht="15" x14ac:dyDescent="0.25">
      <c r="A33" s="7">
        <f t="shared" si="1"/>
        <v>16</v>
      </c>
      <c r="B33" s="8" t="s">
        <v>61</v>
      </c>
      <c r="C33" s="99" t="s">
        <v>53</v>
      </c>
      <c r="D33" s="119"/>
      <c r="E33" s="120"/>
      <c r="F33" s="35">
        <f t="shared" si="0"/>
        <v>0</v>
      </c>
      <c r="G33" s="33"/>
      <c r="AA33" s="77"/>
      <c r="AB33" s="78"/>
      <c r="AC33" s="77"/>
    </row>
    <row r="34" spans="1:29" ht="15" x14ac:dyDescent="0.25">
      <c r="A34" s="7">
        <f t="shared" si="1"/>
        <v>17</v>
      </c>
      <c r="B34" s="8" t="s">
        <v>62</v>
      </c>
      <c r="C34" s="99" t="s">
        <v>53</v>
      </c>
      <c r="D34" s="119"/>
      <c r="E34" s="120"/>
      <c r="F34" s="35">
        <f t="shared" si="0"/>
        <v>0</v>
      </c>
      <c r="G34" s="33"/>
      <c r="AA34" s="77"/>
      <c r="AB34" s="78"/>
      <c r="AC34" s="77"/>
    </row>
    <row r="35" spans="1:29" ht="15" x14ac:dyDescent="0.25">
      <c r="A35" s="7">
        <f t="shared" si="1"/>
        <v>18</v>
      </c>
      <c r="B35" s="8" t="s">
        <v>319</v>
      </c>
      <c r="C35" s="99" t="s">
        <v>53</v>
      </c>
      <c r="D35" s="119"/>
      <c r="E35" s="120"/>
      <c r="F35" s="35">
        <f t="shared" si="0"/>
        <v>0</v>
      </c>
      <c r="G35" s="33"/>
      <c r="AA35" s="77"/>
      <c r="AB35" s="78"/>
      <c r="AC35" s="77"/>
    </row>
    <row r="36" spans="1:29" ht="15" x14ac:dyDescent="0.25">
      <c r="A36" s="7">
        <f t="shared" si="1"/>
        <v>19</v>
      </c>
      <c r="B36" s="8" t="s">
        <v>63</v>
      </c>
      <c r="C36" s="99" t="s">
        <v>53</v>
      </c>
      <c r="D36" s="119"/>
      <c r="E36" s="120"/>
      <c r="F36" s="35">
        <f t="shared" si="0"/>
        <v>0</v>
      </c>
      <c r="G36" s="33"/>
      <c r="AA36" s="77"/>
      <c r="AB36" s="78"/>
      <c r="AC36" s="77"/>
    </row>
    <row r="37" spans="1:29" ht="15" x14ac:dyDescent="0.25">
      <c r="A37" s="7">
        <f t="shared" si="1"/>
        <v>20</v>
      </c>
      <c r="B37" s="8" t="s">
        <v>64</v>
      </c>
      <c r="C37" s="99" t="s">
        <v>53</v>
      </c>
      <c r="D37" s="119"/>
      <c r="E37" s="120"/>
      <c r="F37" s="35">
        <f t="shared" si="0"/>
        <v>0</v>
      </c>
      <c r="G37" s="33"/>
      <c r="AA37" s="77"/>
      <c r="AB37" s="78"/>
      <c r="AC37" s="77"/>
    </row>
    <row r="38" spans="1:29" ht="15" x14ac:dyDescent="0.25">
      <c r="A38" s="7"/>
      <c r="B38" s="98" t="s">
        <v>65</v>
      </c>
      <c r="C38" s="69"/>
      <c r="D38" s="121"/>
      <c r="E38" s="121"/>
      <c r="F38" s="69"/>
      <c r="G38" s="131"/>
      <c r="AA38" s="77"/>
      <c r="AB38" s="78"/>
      <c r="AC38" s="77"/>
    </row>
    <row r="39" spans="1:29" ht="15" x14ac:dyDescent="0.25">
      <c r="A39" s="7">
        <v>21</v>
      </c>
      <c r="B39" s="8" t="s">
        <v>66</v>
      </c>
      <c r="C39" s="99" t="s">
        <v>53</v>
      </c>
      <c r="D39" s="119"/>
      <c r="E39" s="120"/>
      <c r="F39" s="35">
        <f t="shared" si="0"/>
        <v>0</v>
      </c>
      <c r="G39" s="33"/>
      <c r="AA39" s="77"/>
      <c r="AB39" s="78"/>
      <c r="AC39" s="77"/>
    </row>
    <row r="40" spans="1:29" ht="15" x14ac:dyDescent="0.25">
      <c r="A40" s="7">
        <f t="shared" si="1"/>
        <v>22</v>
      </c>
      <c r="B40" s="8" t="s">
        <v>67</v>
      </c>
      <c r="C40" s="99" t="s">
        <v>53</v>
      </c>
      <c r="D40" s="119"/>
      <c r="E40" s="120"/>
      <c r="F40" s="35">
        <f t="shared" si="0"/>
        <v>0</v>
      </c>
      <c r="G40" s="33"/>
      <c r="AA40" s="77"/>
      <c r="AB40" s="78"/>
      <c r="AC40" s="77"/>
    </row>
    <row r="41" spans="1:29" ht="15" x14ac:dyDescent="0.25">
      <c r="A41" s="7">
        <f t="shared" si="1"/>
        <v>23</v>
      </c>
      <c r="B41" s="8" t="s">
        <v>68</v>
      </c>
      <c r="C41" s="99" t="s">
        <v>375</v>
      </c>
      <c r="D41" s="119"/>
      <c r="E41" s="120"/>
      <c r="F41" s="35">
        <f t="shared" si="0"/>
        <v>0</v>
      </c>
      <c r="G41" s="33"/>
      <c r="AA41" s="77"/>
      <c r="AB41" s="78"/>
      <c r="AC41" s="77"/>
    </row>
    <row r="42" spans="1:29" ht="15" x14ac:dyDescent="0.25">
      <c r="A42" s="7">
        <f t="shared" si="1"/>
        <v>24</v>
      </c>
      <c r="B42" s="8" t="s">
        <v>69</v>
      </c>
      <c r="C42" s="99" t="s">
        <v>53</v>
      </c>
      <c r="D42" s="119"/>
      <c r="E42" s="120"/>
      <c r="F42" s="35">
        <f t="shared" si="0"/>
        <v>0</v>
      </c>
      <c r="G42" s="33"/>
      <c r="AA42" s="77"/>
      <c r="AB42" s="78"/>
      <c r="AC42" s="77"/>
    </row>
    <row r="43" spans="1:29" ht="15" x14ac:dyDescent="0.25">
      <c r="A43" s="7">
        <f t="shared" si="1"/>
        <v>25</v>
      </c>
      <c r="B43" s="8" t="s">
        <v>70</v>
      </c>
      <c r="C43" s="99" t="s">
        <v>53</v>
      </c>
      <c r="D43" s="119"/>
      <c r="E43" s="120"/>
      <c r="F43" s="35">
        <f t="shared" si="0"/>
        <v>0</v>
      </c>
      <c r="G43" s="33"/>
      <c r="AA43" s="77"/>
      <c r="AB43" s="78"/>
      <c r="AC43" s="77"/>
    </row>
    <row r="44" spans="1:29" ht="15" x14ac:dyDescent="0.25">
      <c r="A44" s="7">
        <f t="shared" si="1"/>
        <v>26</v>
      </c>
      <c r="B44" s="8" t="s">
        <v>71</v>
      </c>
      <c r="C44" s="99" t="s">
        <v>53</v>
      </c>
      <c r="D44" s="119"/>
      <c r="E44" s="120"/>
      <c r="F44" s="35">
        <f t="shared" si="0"/>
        <v>0</v>
      </c>
      <c r="G44" s="33"/>
      <c r="AA44" s="77"/>
      <c r="AB44" s="78"/>
      <c r="AC44" s="77"/>
    </row>
    <row r="45" spans="1:29" ht="15" x14ac:dyDescent="0.25">
      <c r="A45" s="7"/>
      <c r="B45" s="98" t="s">
        <v>72</v>
      </c>
      <c r="C45" s="69"/>
      <c r="D45" s="121"/>
      <c r="E45" s="121"/>
      <c r="F45" s="69"/>
      <c r="G45" s="131"/>
      <c r="AA45" s="77"/>
      <c r="AB45" s="78"/>
      <c r="AC45" s="77"/>
    </row>
    <row r="46" spans="1:29" ht="15" x14ac:dyDescent="0.25">
      <c r="A46" s="7">
        <v>27</v>
      </c>
      <c r="B46" s="8" t="s">
        <v>322</v>
      </c>
      <c r="C46" s="99" t="s">
        <v>53</v>
      </c>
      <c r="D46" s="119"/>
      <c r="E46" s="120"/>
      <c r="F46" s="35">
        <f t="shared" si="0"/>
        <v>0</v>
      </c>
      <c r="G46" s="33"/>
      <c r="AA46" s="77"/>
      <c r="AB46" s="78"/>
      <c r="AC46" s="77"/>
    </row>
    <row r="47" spans="1:29" ht="15" x14ac:dyDescent="0.25">
      <c r="A47" s="7">
        <f t="shared" si="1"/>
        <v>28</v>
      </c>
      <c r="B47" s="8" t="s">
        <v>323</v>
      </c>
      <c r="C47" s="99" t="s">
        <v>53</v>
      </c>
      <c r="D47" s="119"/>
      <c r="E47" s="120"/>
      <c r="F47" s="35">
        <f t="shared" si="0"/>
        <v>0</v>
      </c>
      <c r="G47" s="33"/>
      <c r="AA47" s="77"/>
      <c r="AB47" s="78"/>
      <c r="AC47" s="77"/>
    </row>
    <row r="48" spans="1:29" ht="15" x14ac:dyDescent="0.25">
      <c r="A48" s="7">
        <f t="shared" si="1"/>
        <v>29</v>
      </c>
      <c r="B48" s="8" t="s">
        <v>73</v>
      </c>
      <c r="C48" s="99" t="s">
        <v>375</v>
      </c>
      <c r="D48" s="119"/>
      <c r="E48" s="120"/>
      <c r="F48" s="35">
        <f t="shared" si="0"/>
        <v>0</v>
      </c>
      <c r="G48" s="33"/>
      <c r="AA48" s="77"/>
      <c r="AB48" s="78"/>
      <c r="AC48" s="77"/>
    </row>
    <row r="49" spans="1:29" ht="15" x14ac:dyDescent="0.25">
      <c r="A49" s="7">
        <f t="shared" si="1"/>
        <v>30</v>
      </c>
      <c r="B49" s="8" t="s">
        <v>74</v>
      </c>
      <c r="C49" s="99" t="s">
        <v>375</v>
      </c>
      <c r="D49" s="119"/>
      <c r="E49" s="120"/>
      <c r="F49" s="35">
        <f t="shared" si="0"/>
        <v>0</v>
      </c>
      <c r="G49" s="33"/>
      <c r="AA49" s="77"/>
      <c r="AB49" s="78"/>
      <c r="AC49" s="77"/>
    </row>
    <row r="50" spans="1:29" ht="15" x14ac:dyDescent="0.25">
      <c r="A50" s="7">
        <f t="shared" si="1"/>
        <v>31</v>
      </c>
      <c r="B50" s="8" t="s">
        <v>75</v>
      </c>
      <c r="C50" s="99" t="s">
        <v>53</v>
      </c>
      <c r="D50" s="119"/>
      <c r="E50" s="120"/>
      <c r="F50" s="35">
        <f t="shared" si="0"/>
        <v>0</v>
      </c>
      <c r="G50" s="33"/>
      <c r="AA50" s="77"/>
      <c r="AB50" s="78"/>
      <c r="AC50" s="77"/>
    </row>
    <row r="51" spans="1:29" ht="30" x14ac:dyDescent="0.25">
      <c r="A51" s="7">
        <f t="shared" si="1"/>
        <v>32</v>
      </c>
      <c r="B51" s="8" t="s">
        <v>76</v>
      </c>
      <c r="C51" s="99" t="s">
        <v>53</v>
      </c>
      <c r="D51" s="119"/>
      <c r="E51" s="120"/>
      <c r="F51" s="35">
        <f t="shared" si="0"/>
        <v>0</v>
      </c>
      <c r="G51" s="33"/>
      <c r="AA51" s="77"/>
      <c r="AB51" s="78"/>
      <c r="AC51" s="77"/>
    </row>
    <row r="52" spans="1:29" ht="15" x14ac:dyDescent="0.25">
      <c r="A52" s="7">
        <f t="shared" si="1"/>
        <v>33</v>
      </c>
      <c r="B52" s="8" t="s">
        <v>77</v>
      </c>
      <c r="C52" s="99" t="s">
        <v>53</v>
      </c>
      <c r="D52" s="119"/>
      <c r="E52" s="120"/>
      <c r="F52" s="35">
        <f t="shared" si="0"/>
        <v>0</v>
      </c>
      <c r="G52" s="33"/>
      <c r="AA52" s="77"/>
      <c r="AB52" s="78"/>
      <c r="AC52" s="77"/>
    </row>
    <row r="53" spans="1:29" ht="15" x14ac:dyDescent="0.25">
      <c r="A53" s="7">
        <f t="shared" si="1"/>
        <v>34</v>
      </c>
      <c r="B53" s="8" t="s">
        <v>78</v>
      </c>
      <c r="C53" s="99" t="s">
        <v>53</v>
      </c>
      <c r="D53" s="119"/>
      <c r="E53" s="120"/>
      <c r="F53" s="35">
        <f t="shared" si="0"/>
        <v>0</v>
      </c>
      <c r="G53" s="33"/>
      <c r="AA53" s="77"/>
      <c r="AB53" s="78"/>
      <c r="AC53" s="77"/>
    </row>
    <row r="54" spans="1:29" ht="15" x14ac:dyDescent="0.25">
      <c r="A54" s="7">
        <f t="shared" si="1"/>
        <v>35</v>
      </c>
      <c r="B54" s="8" t="s">
        <v>79</v>
      </c>
      <c r="C54" s="99" t="s">
        <v>53</v>
      </c>
      <c r="D54" s="119"/>
      <c r="E54" s="120"/>
      <c r="F54" s="35">
        <f t="shared" si="0"/>
        <v>0</v>
      </c>
      <c r="G54" s="33"/>
      <c r="AA54" s="77"/>
      <c r="AB54" s="78"/>
      <c r="AC54" s="77"/>
    </row>
    <row r="55" spans="1:29" ht="15" x14ac:dyDescent="0.25">
      <c r="A55" s="7"/>
      <c r="B55" s="101" t="s">
        <v>80</v>
      </c>
      <c r="C55" s="102"/>
      <c r="D55" s="122"/>
      <c r="E55" s="122"/>
      <c r="F55" s="102"/>
      <c r="G55" s="132"/>
      <c r="AA55" s="77"/>
      <c r="AB55" s="78"/>
      <c r="AC55" s="77"/>
    </row>
    <row r="56" spans="1:29" ht="45" x14ac:dyDescent="0.25">
      <c r="A56" s="7"/>
      <c r="B56" s="103" t="s">
        <v>330</v>
      </c>
      <c r="C56" s="104"/>
      <c r="D56" s="123"/>
      <c r="E56" s="123"/>
      <c r="F56" s="104"/>
      <c r="G56" s="133"/>
      <c r="AA56" s="77"/>
      <c r="AB56" s="78"/>
      <c r="AC56" s="77"/>
    </row>
    <row r="57" spans="1:29" ht="15" x14ac:dyDescent="0.25">
      <c r="A57" s="7">
        <v>36</v>
      </c>
      <c r="B57" s="8" t="s">
        <v>81</v>
      </c>
      <c r="C57" s="99" t="s">
        <v>53</v>
      </c>
      <c r="D57" s="119"/>
      <c r="E57" s="120"/>
      <c r="F57" s="35">
        <f t="shared" si="0"/>
        <v>0</v>
      </c>
      <c r="G57" s="33"/>
      <c r="AA57" s="77"/>
      <c r="AB57" s="78"/>
      <c r="AC57" s="77"/>
    </row>
    <row r="58" spans="1:29" ht="15" x14ac:dyDescent="0.25">
      <c r="A58" s="7">
        <f t="shared" si="1"/>
        <v>37</v>
      </c>
      <c r="B58" s="8" t="s">
        <v>82</v>
      </c>
      <c r="C58" s="99" t="s">
        <v>53</v>
      </c>
      <c r="D58" s="119"/>
      <c r="E58" s="120"/>
      <c r="F58" s="35">
        <f t="shared" si="0"/>
        <v>0</v>
      </c>
      <c r="G58" s="33"/>
      <c r="AA58" s="77"/>
      <c r="AB58" s="78"/>
      <c r="AC58" s="77"/>
    </row>
    <row r="59" spans="1:29" ht="15" x14ac:dyDescent="0.25">
      <c r="A59" s="7">
        <f t="shared" si="1"/>
        <v>38</v>
      </c>
      <c r="B59" s="8" t="s">
        <v>83</v>
      </c>
      <c r="C59" s="99" t="s">
        <v>53</v>
      </c>
      <c r="D59" s="119"/>
      <c r="E59" s="120"/>
      <c r="F59" s="35">
        <f t="shared" si="0"/>
        <v>0</v>
      </c>
      <c r="G59" s="33"/>
      <c r="AA59" s="77"/>
      <c r="AB59" s="78"/>
      <c r="AC59" s="77"/>
    </row>
    <row r="60" spans="1:29" ht="15" x14ac:dyDescent="0.25">
      <c r="A60" s="7">
        <f t="shared" si="1"/>
        <v>39</v>
      </c>
      <c r="B60" s="8" t="s">
        <v>84</v>
      </c>
      <c r="C60" s="99" t="s">
        <v>53</v>
      </c>
      <c r="D60" s="119"/>
      <c r="E60" s="120"/>
      <c r="F60" s="35">
        <f t="shared" si="0"/>
        <v>0</v>
      </c>
      <c r="G60" s="33"/>
      <c r="AA60" s="77"/>
      <c r="AB60" s="78"/>
      <c r="AC60" s="77"/>
    </row>
    <row r="61" spans="1:29" ht="15" x14ac:dyDescent="0.25">
      <c r="A61" s="7">
        <f t="shared" si="1"/>
        <v>40</v>
      </c>
      <c r="B61" s="100" t="s">
        <v>85</v>
      </c>
      <c r="C61" s="99" t="s">
        <v>53</v>
      </c>
      <c r="D61" s="119"/>
      <c r="E61" s="120"/>
      <c r="F61" s="35">
        <f t="shared" si="0"/>
        <v>0</v>
      </c>
      <c r="G61" s="33"/>
      <c r="AA61" s="77"/>
      <c r="AB61" s="78"/>
      <c r="AC61" s="77"/>
    </row>
    <row r="62" spans="1:29" ht="15" x14ac:dyDescent="0.25">
      <c r="A62" s="7">
        <f t="shared" si="1"/>
        <v>41</v>
      </c>
      <c r="B62" s="8" t="s">
        <v>331</v>
      </c>
      <c r="C62" s="99" t="s">
        <v>53</v>
      </c>
      <c r="D62" s="119"/>
      <c r="E62" s="120"/>
      <c r="F62" s="35">
        <f t="shared" si="0"/>
        <v>0</v>
      </c>
      <c r="G62" s="33"/>
      <c r="AA62" s="77"/>
      <c r="AB62" s="78"/>
      <c r="AC62" s="77"/>
    </row>
    <row r="63" spans="1:29" ht="15" x14ac:dyDescent="0.25">
      <c r="A63" s="7">
        <f t="shared" si="1"/>
        <v>42</v>
      </c>
      <c r="B63" s="8" t="s">
        <v>332</v>
      </c>
      <c r="C63" s="99" t="s">
        <v>53</v>
      </c>
      <c r="D63" s="119"/>
      <c r="E63" s="120"/>
      <c r="F63" s="35">
        <f t="shared" si="0"/>
        <v>0</v>
      </c>
      <c r="G63" s="33"/>
      <c r="AA63" s="77"/>
      <c r="AB63" s="78"/>
      <c r="AC63" s="77"/>
    </row>
    <row r="64" spans="1:29" ht="30" x14ac:dyDescent="0.25">
      <c r="A64" s="7">
        <f t="shared" si="1"/>
        <v>43</v>
      </c>
      <c r="B64" s="8" t="s">
        <v>86</v>
      </c>
      <c r="C64" s="99" t="s">
        <v>53</v>
      </c>
      <c r="D64" s="119"/>
      <c r="E64" s="120"/>
      <c r="F64" s="35">
        <f t="shared" si="0"/>
        <v>0</v>
      </c>
      <c r="G64" s="33"/>
      <c r="AA64" s="77"/>
      <c r="AB64" s="78"/>
      <c r="AC64" s="77"/>
    </row>
    <row r="65" spans="1:29" ht="15" x14ac:dyDescent="0.25">
      <c r="A65" s="7">
        <f t="shared" si="1"/>
        <v>44</v>
      </c>
      <c r="B65" s="8" t="s">
        <v>87</v>
      </c>
      <c r="C65" s="99" t="s">
        <v>53</v>
      </c>
      <c r="D65" s="119"/>
      <c r="E65" s="120"/>
      <c r="F65" s="35">
        <f t="shared" si="0"/>
        <v>0</v>
      </c>
      <c r="G65" s="33"/>
      <c r="AA65" s="77"/>
      <c r="AB65" s="78"/>
      <c r="AC65" s="77"/>
    </row>
    <row r="66" spans="1:29" ht="15" x14ac:dyDescent="0.25">
      <c r="A66" s="7">
        <f t="shared" si="1"/>
        <v>45</v>
      </c>
      <c r="B66" s="8" t="s">
        <v>88</v>
      </c>
      <c r="C66" s="99" t="s">
        <v>53</v>
      </c>
      <c r="D66" s="119"/>
      <c r="E66" s="120"/>
      <c r="F66" s="35">
        <f t="shared" si="0"/>
        <v>0</v>
      </c>
      <c r="G66" s="33"/>
      <c r="AA66" s="77"/>
      <c r="AB66" s="78"/>
      <c r="AC66" s="77"/>
    </row>
    <row r="67" spans="1:29" ht="15" x14ac:dyDescent="0.25">
      <c r="A67" s="7">
        <f t="shared" si="1"/>
        <v>46</v>
      </c>
      <c r="B67" s="8" t="s">
        <v>89</v>
      </c>
      <c r="C67" s="99" t="s">
        <v>53</v>
      </c>
      <c r="D67" s="119"/>
      <c r="E67" s="120"/>
      <c r="F67" s="35">
        <f t="shared" si="0"/>
        <v>0</v>
      </c>
      <c r="G67" s="33"/>
      <c r="AA67" s="77"/>
      <c r="AB67" s="78"/>
      <c r="AC67" s="77"/>
    </row>
    <row r="68" spans="1:29" ht="15" x14ac:dyDescent="0.25">
      <c r="A68" s="7">
        <f t="shared" si="1"/>
        <v>47</v>
      </c>
      <c r="B68" s="8" t="s">
        <v>90</v>
      </c>
      <c r="C68" s="99" t="s">
        <v>53</v>
      </c>
      <c r="D68" s="119"/>
      <c r="E68" s="120"/>
      <c r="F68" s="35">
        <f t="shared" si="0"/>
        <v>0</v>
      </c>
      <c r="G68" s="33"/>
      <c r="AA68" s="77"/>
      <c r="AB68" s="78"/>
      <c r="AC68" s="77"/>
    </row>
    <row r="69" spans="1:29" ht="30" x14ac:dyDescent="0.25">
      <c r="A69" s="7">
        <f t="shared" si="1"/>
        <v>48</v>
      </c>
      <c r="B69" s="8" t="s">
        <v>91</v>
      </c>
      <c r="C69" s="99" t="s">
        <v>53</v>
      </c>
      <c r="D69" s="119"/>
      <c r="E69" s="120"/>
      <c r="F69" s="35">
        <f t="shared" si="0"/>
        <v>0</v>
      </c>
      <c r="G69" s="33"/>
      <c r="AA69" s="77"/>
      <c r="AB69" s="78"/>
      <c r="AC69" s="77"/>
    </row>
    <row r="70" spans="1:29" ht="15" x14ac:dyDescent="0.25">
      <c r="A70" s="7">
        <f t="shared" si="1"/>
        <v>49</v>
      </c>
      <c r="B70" s="8" t="s">
        <v>333</v>
      </c>
      <c r="C70" s="99" t="s">
        <v>53</v>
      </c>
      <c r="D70" s="119"/>
      <c r="E70" s="120"/>
      <c r="F70" s="35">
        <f t="shared" si="0"/>
        <v>0</v>
      </c>
      <c r="G70" s="33"/>
      <c r="AA70" s="77"/>
      <c r="AB70" s="78"/>
      <c r="AC70" s="77"/>
    </row>
    <row r="71" spans="1:29" ht="15" x14ac:dyDescent="0.25">
      <c r="A71" s="7">
        <f t="shared" si="1"/>
        <v>50</v>
      </c>
      <c r="B71" s="8" t="s">
        <v>92</v>
      </c>
      <c r="C71" s="99" t="s">
        <v>53</v>
      </c>
      <c r="D71" s="119"/>
      <c r="E71" s="120"/>
      <c r="F71" s="35">
        <f t="shared" si="0"/>
        <v>0</v>
      </c>
      <c r="G71" s="33"/>
      <c r="AA71" s="77"/>
      <c r="AB71" s="78"/>
      <c r="AC71" s="77"/>
    </row>
    <row r="72" spans="1:29" ht="15" x14ac:dyDescent="0.25">
      <c r="A72" s="7">
        <f t="shared" si="1"/>
        <v>51</v>
      </c>
      <c r="B72" s="8" t="s">
        <v>93</v>
      </c>
      <c r="C72" s="99" t="s">
        <v>53</v>
      </c>
      <c r="D72" s="119"/>
      <c r="E72" s="120"/>
      <c r="F72" s="35">
        <f t="shared" si="0"/>
        <v>0</v>
      </c>
      <c r="G72" s="33"/>
      <c r="AA72" s="77"/>
      <c r="AB72" s="78"/>
      <c r="AC72" s="77"/>
    </row>
    <row r="73" spans="1:29" ht="15" x14ac:dyDescent="0.25">
      <c r="A73" s="7">
        <f t="shared" si="1"/>
        <v>52</v>
      </c>
      <c r="B73" s="8" t="s">
        <v>94</v>
      </c>
      <c r="C73" s="99" t="s">
        <v>53</v>
      </c>
      <c r="D73" s="119"/>
      <c r="E73" s="120"/>
      <c r="F73" s="35">
        <f t="shared" si="0"/>
        <v>0</v>
      </c>
      <c r="G73" s="33"/>
      <c r="AA73" s="77"/>
      <c r="AB73" s="78"/>
      <c r="AC73" s="77"/>
    </row>
    <row r="74" spans="1:29" ht="15" x14ac:dyDescent="0.25">
      <c r="A74" s="7">
        <f t="shared" si="1"/>
        <v>53</v>
      </c>
      <c r="B74" s="8" t="s">
        <v>95</v>
      </c>
      <c r="C74" s="99" t="s">
        <v>53</v>
      </c>
      <c r="D74" s="119"/>
      <c r="E74" s="120"/>
      <c r="F74" s="35">
        <f t="shared" si="0"/>
        <v>0</v>
      </c>
      <c r="G74" s="33"/>
      <c r="AA74" s="77"/>
      <c r="AB74" s="78"/>
      <c r="AC74" s="77"/>
    </row>
    <row r="75" spans="1:29" ht="22.5" customHeight="1" x14ac:dyDescent="0.25">
      <c r="A75" s="7"/>
      <c r="B75" s="92" t="s">
        <v>334</v>
      </c>
      <c r="C75" s="93"/>
      <c r="D75" s="124"/>
      <c r="E75" s="125"/>
      <c r="F75" s="95"/>
      <c r="G75" s="134"/>
      <c r="AA75" s="77"/>
      <c r="AB75" s="78"/>
      <c r="AC75" s="77"/>
    </row>
    <row r="76" spans="1:29" ht="15" x14ac:dyDescent="0.25">
      <c r="A76" s="7"/>
      <c r="B76" s="98" t="s">
        <v>52</v>
      </c>
      <c r="C76" s="69"/>
      <c r="D76" s="121"/>
      <c r="E76" s="121"/>
      <c r="F76" s="69"/>
      <c r="G76" s="131"/>
      <c r="AA76" s="77"/>
      <c r="AB76" s="78"/>
      <c r="AC76" s="77"/>
    </row>
    <row r="77" spans="1:29" ht="15" x14ac:dyDescent="0.25">
      <c r="A77" s="7">
        <v>54</v>
      </c>
      <c r="B77" s="105" t="s">
        <v>96</v>
      </c>
      <c r="C77" s="106" t="s">
        <v>53</v>
      </c>
      <c r="D77" s="126"/>
      <c r="E77" s="127"/>
      <c r="F77" s="35">
        <f t="shared" si="0"/>
        <v>0</v>
      </c>
      <c r="G77" s="135"/>
      <c r="AA77" s="77"/>
      <c r="AB77" s="78"/>
      <c r="AC77" s="77"/>
    </row>
    <row r="78" spans="1:29" ht="15" x14ac:dyDescent="0.25">
      <c r="A78" s="7">
        <f t="shared" si="1"/>
        <v>55</v>
      </c>
      <c r="B78" s="105" t="s">
        <v>97</v>
      </c>
      <c r="C78" s="106" t="s">
        <v>375</v>
      </c>
      <c r="D78" s="126"/>
      <c r="E78" s="127"/>
      <c r="F78" s="35">
        <f t="shared" si="0"/>
        <v>0</v>
      </c>
      <c r="G78" s="135"/>
      <c r="AA78" s="77"/>
      <c r="AB78" s="78"/>
      <c r="AC78" s="77"/>
    </row>
    <row r="79" spans="1:29" ht="15" x14ac:dyDescent="0.25">
      <c r="A79" s="7">
        <f t="shared" si="1"/>
        <v>56</v>
      </c>
      <c r="B79" s="105" t="s">
        <v>320</v>
      </c>
      <c r="C79" s="106" t="s">
        <v>53</v>
      </c>
      <c r="D79" s="126"/>
      <c r="E79" s="127"/>
      <c r="F79" s="35">
        <f t="shared" si="0"/>
        <v>0</v>
      </c>
      <c r="G79" s="135"/>
      <c r="AA79" s="77"/>
      <c r="AB79" s="78"/>
      <c r="AC79" s="77"/>
    </row>
    <row r="80" spans="1:29" ht="15" x14ac:dyDescent="0.25">
      <c r="A80" s="7">
        <f t="shared" si="1"/>
        <v>57</v>
      </c>
      <c r="B80" s="105" t="s">
        <v>321</v>
      </c>
      <c r="C80" s="106" t="s">
        <v>53</v>
      </c>
      <c r="D80" s="126"/>
      <c r="E80" s="127"/>
      <c r="F80" s="35">
        <f t="shared" si="0"/>
        <v>0</v>
      </c>
      <c r="G80" s="135"/>
      <c r="AA80" s="77"/>
      <c r="AB80" s="78"/>
      <c r="AC80" s="77"/>
    </row>
    <row r="81" spans="1:29" ht="15" x14ac:dyDescent="0.25">
      <c r="A81" s="7">
        <f t="shared" si="1"/>
        <v>58</v>
      </c>
      <c r="B81" s="105" t="s">
        <v>63</v>
      </c>
      <c r="C81" s="106" t="s">
        <v>53</v>
      </c>
      <c r="D81" s="126"/>
      <c r="E81" s="127"/>
      <c r="F81" s="35">
        <f t="shared" si="0"/>
        <v>0</v>
      </c>
      <c r="G81" s="135"/>
      <c r="AA81" s="77"/>
      <c r="AB81" s="78"/>
      <c r="AC81" s="77"/>
    </row>
    <row r="82" spans="1:29" ht="15" x14ac:dyDescent="0.25">
      <c r="A82" s="7">
        <f t="shared" si="1"/>
        <v>59</v>
      </c>
      <c r="B82" s="105" t="s">
        <v>64</v>
      </c>
      <c r="C82" s="106" t="s">
        <v>53</v>
      </c>
      <c r="D82" s="126"/>
      <c r="E82" s="127"/>
      <c r="F82" s="35">
        <f t="shared" si="0"/>
        <v>0</v>
      </c>
      <c r="G82" s="135"/>
      <c r="AA82" s="77"/>
      <c r="AB82" s="78"/>
      <c r="AC82" s="77"/>
    </row>
    <row r="83" spans="1:29" ht="15" x14ac:dyDescent="0.25">
      <c r="A83" s="7"/>
      <c r="B83" s="98" t="s">
        <v>72</v>
      </c>
      <c r="C83" s="69"/>
      <c r="D83" s="121"/>
      <c r="E83" s="121"/>
      <c r="F83" s="69"/>
      <c r="G83" s="131"/>
      <c r="AA83" s="77"/>
      <c r="AB83" s="78"/>
      <c r="AC83" s="77"/>
    </row>
    <row r="84" spans="1:29" ht="15" x14ac:dyDescent="0.25">
      <c r="A84" s="7">
        <v>60</v>
      </c>
      <c r="B84" s="8" t="s">
        <v>73</v>
      </c>
      <c r="C84" s="99" t="s">
        <v>375</v>
      </c>
      <c r="D84" s="126"/>
      <c r="E84" s="127"/>
      <c r="F84" s="35">
        <f t="shared" ref="F84:F146" si="2">D84*$D$6+E84</f>
        <v>0</v>
      </c>
      <c r="G84" s="135"/>
      <c r="AA84" s="77"/>
      <c r="AB84" s="78"/>
      <c r="AC84" s="77"/>
    </row>
    <row r="85" spans="1:29" ht="15" x14ac:dyDescent="0.25">
      <c r="A85" s="7">
        <f t="shared" ref="A85:A147" si="3">+A84+1</f>
        <v>61</v>
      </c>
      <c r="B85" s="105" t="s">
        <v>98</v>
      </c>
      <c r="C85" s="106" t="s">
        <v>53</v>
      </c>
      <c r="D85" s="126"/>
      <c r="E85" s="127"/>
      <c r="F85" s="35">
        <f t="shared" si="2"/>
        <v>0</v>
      </c>
      <c r="G85" s="135"/>
      <c r="AA85" s="77"/>
      <c r="AB85" s="78"/>
      <c r="AC85" s="77"/>
    </row>
    <row r="86" spans="1:29" ht="15" x14ac:dyDescent="0.25">
      <c r="A86" s="7">
        <f t="shared" si="3"/>
        <v>62</v>
      </c>
      <c r="B86" s="8" t="s">
        <v>77</v>
      </c>
      <c r="C86" s="99" t="s">
        <v>53</v>
      </c>
      <c r="D86" s="126"/>
      <c r="E86" s="127"/>
      <c r="F86" s="35">
        <f t="shared" si="2"/>
        <v>0</v>
      </c>
      <c r="G86" s="135"/>
      <c r="AA86" s="77"/>
      <c r="AB86" s="78"/>
      <c r="AC86" s="77"/>
    </row>
    <row r="87" spans="1:29" ht="15" x14ac:dyDescent="0.25">
      <c r="A87" s="7">
        <f t="shared" si="3"/>
        <v>63</v>
      </c>
      <c r="B87" s="8" t="s">
        <v>78</v>
      </c>
      <c r="C87" s="99" t="s">
        <v>53</v>
      </c>
      <c r="D87" s="126"/>
      <c r="E87" s="127"/>
      <c r="F87" s="35">
        <f t="shared" si="2"/>
        <v>0</v>
      </c>
      <c r="G87" s="135"/>
      <c r="AA87" s="77"/>
      <c r="AB87" s="78"/>
      <c r="AC87" s="77"/>
    </row>
    <row r="88" spans="1:29" ht="15" x14ac:dyDescent="0.25">
      <c r="A88" s="7"/>
      <c r="B88" s="101" t="s">
        <v>80</v>
      </c>
      <c r="C88" s="102"/>
      <c r="D88" s="122"/>
      <c r="E88" s="122"/>
      <c r="F88" s="102"/>
      <c r="G88" s="132"/>
      <c r="AA88" s="77"/>
      <c r="AB88" s="78"/>
      <c r="AC88" s="77"/>
    </row>
    <row r="89" spans="1:29" ht="45" x14ac:dyDescent="0.25">
      <c r="A89" s="7"/>
      <c r="B89" s="103" t="s">
        <v>330</v>
      </c>
      <c r="C89" s="104"/>
      <c r="D89" s="123"/>
      <c r="E89" s="123"/>
      <c r="F89" s="104"/>
      <c r="G89" s="133"/>
      <c r="AA89" s="77"/>
      <c r="AB89" s="78"/>
      <c r="AC89" s="77"/>
    </row>
    <row r="90" spans="1:29" ht="15" x14ac:dyDescent="0.25">
      <c r="A90" s="7">
        <v>64</v>
      </c>
      <c r="B90" s="105" t="s">
        <v>99</v>
      </c>
      <c r="C90" s="106" t="s">
        <v>53</v>
      </c>
      <c r="D90" s="126"/>
      <c r="E90" s="127"/>
      <c r="F90" s="35">
        <f t="shared" si="2"/>
        <v>0</v>
      </c>
      <c r="G90" s="135"/>
      <c r="AA90" s="77"/>
      <c r="AB90" s="78"/>
      <c r="AC90" s="77"/>
    </row>
    <row r="91" spans="1:29" ht="15" x14ac:dyDescent="0.25">
      <c r="A91" s="7">
        <f t="shared" si="3"/>
        <v>65</v>
      </c>
      <c r="B91" s="105" t="s">
        <v>100</v>
      </c>
      <c r="C91" s="106" t="s">
        <v>53</v>
      </c>
      <c r="D91" s="126"/>
      <c r="E91" s="127"/>
      <c r="F91" s="35">
        <f t="shared" si="2"/>
        <v>0</v>
      </c>
      <c r="G91" s="135"/>
      <c r="AA91" s="77"/>
      <c r="AB91" s="78"/>
      <c r="AC91" s="77"/>
    </row>
    <row r="92" spans="1:29" ht="15" x14ac:dyDescent="0.25">
      <c r="A92" s="7">
        <f t="shared" si="3"/>
        <v>66</v>
      </c>
      <c r="B92" s="105" t="s">
        <v>101</v>
      </c>
      <c r="C92" s="106" t="s">
        <v>53</v>
      </c>
      <c r="D92" s="126"/>
      <c r="E92" s="127"/>
      <c r="F92" s="35">
        <f t="shared" si="2"/>
        <v>0</v>
      </c>
      <c r="G92" s="135"/>
      <c r="AA92" s="77"/>
      <c r="AB92" s="78"/>
      <c r="AC92" s="77"/>
    </row>
    <row r="93" spans="1:29" ht="15" x14ac:dyDescent="0.25">
      <c r="A93" s="7">
        <f t="shared" si="3"/>
        <v>67</v>
      </c>
      <c r="B93" s="105" t="s">
        <v>102</v>
      </c>
      <c r="C93" s="106" t="s">
        <v>53</v>
      </c>
      <c r="D93" s="126"/>
      <c r="E93" s="127"/>
      <c r="F93" s="35">
        <f t="shared" si="2"/>
        <v>0</v>
      </c>
      <c r="G93" s="135"/>
      <c r="AA93" s="77"/>
      <c r="AB93" s="78"/>
      <c r="AC93" s="77"/>
    </row>
    <row r="94" spans="1:29" ht="15" x14ac:dyDescent="0.25">
      <c r="A94" s="7">
        <f t="shared" si="3"/>
        <v>68</v>
      </c>
      <c r="B94" s="105" t="s">
        <v>103</v>
      </c>
      <c r="C94" s="106" t="s">
        <v>53</v>
      </c>
      <c r="D94" s="126"/>
      <c r="E94" s="127"/>
      <c r="F94" s="35">
        <f t="shared" si="2"/>
        <v>0</v>
      </c>
      <c r="G94" s="135"/>
      <c r="AA94" s="77"/>
      <c r="AB94" s="78"/>
      <c r="AC94" s="77"/>
    </row>
    <row r="95" spans="1:29" ht="15" x14ac:dyDescent="0.25">
      <c r="A95" s="7">
        <f t="shared" si="3"/>
        <v>69</v>
      </c>
      <c r="B95" s="105" t="s">
        <v>104</v>
      </c>
      <c r="C95" s="106" t="s">
        <v>53</v>
      </c>
      <c r="D95" s="126"/>
      <c r="E95" s="127"/>
      <c r="F95" s="35">
        <f t="shared" si="2"/>
        <v>0</v>
      </c>
      <c r="G95" s="135"/>
      <c r="AA95" s="77"/>
      <c r="AB95" s="78"/>
      <c r="AC95" s="77"/>
    </row>
    <row r="96" spans="1:29" ht="30" x14ac:dyDescent="0.25">
      <c r="A96" s="7">
        <f t="shared" si="3"/>
        <v>70</v>
      </c>
      <c r="B96" s="105" t="s">
        <v>335</v>
      </c>
      <c r="C96" s="106" t="s">
        <v>53</v>
      </c>
      <c r="D96" s="126"/>
      <c r="E96" s="127"/>
      <c r="F96" s="35">
        <f t="shared" si="2"/>
        <v>0</v>
      </c>
      <c r="G96" s="135"/>
      <c r="AA96" s="77"/>
      <c r="AB96" s="78"/>
      <c r="AC96" s="77"/>
    </row>
    <row r="97" spans="1:29" ht="15" x14ac:dyDescent="0.25">
      <c r="A97" s="7">
        <f t="shared" si="3"/>
        <v>71</v>
      </c>
      <c r="B97" s="105" t="s">
        <v>105</v>
      </c>
      <c r="C97" s="106" t="s">
        <v>53</v>
      </c>
      <c r="D97" s="126"/>
      <c r="E97" s="127"/>
      <c r="F97" s="35">
        <f t="shared" si="2"/>
        <v>0</v>
      </c>
      <c r="G97" s="135"/>
      <c r="AA97" s="77"/>
      <c r="AB97" s="78"/>
      <c r="AC97" s="77"/>
    </row>
    <row r="98" spans="1:29" ht="15" x14ac:dyDescent="0.25">
      <c r="A98" s="7">
        <f t="shared" si="3"/>
        <v>72</v>
      </c>
      <c r="B98" s="105" t="s">
        <v>106</v>
      </c>
      <c r="C98" s="106" t="s">
        <v>53</v>
      </c>
      <c r="D98" s="126"/>
      <c r="E98" s="127"/>
      <c r="F98" s="35">
        <f t="shared" si="2"/>
        <v>0</v>
      </c>
      <c r="G98" s="135"/>
      <c r="AA98" s="77"/>
      <c r="AB98" s="78"/>
      <c r="AC98" s="77"/>
    </row>
    <row r="99" spans="1:29" ht="15" x14ac:dyDescent="0.25">
      <c r="A99" s="7">
        <f t="shared" si="3"/>
        <v>73</v>
      </c>
      <c r="B99" s="105" t="s">
        <v>107</v>
      </c>
      <c r="C99" s="106" t="s">
        <v>53</v>
      </c>
      <c r="D99" s="126"/>
      <c r="E99" s="127"/>
      <c r="F99" s="35">
        <f t="shared" si="2"/>
        <v>0</v>
      </c>
      <c r="G99" s="135"/>
      <c r="AA99" s="77"/>
      <c r="AB99" s="78"/>
      <c r="AC99" s="77"/>
    </row>
    <row r="100" spans="1:29" ht="15" x14ac:dyDescent="0.25">
      <c r="A100" s="7"/>
      <c r="B100" s="101" t="s">
        <v>288</v>
      </c>
      <c r="C100" s="102"/>
      <c r="D100" s="122"/>
      <c r="E100" s="122"/>
      <c r="F100" s="69"/>
      <c r="G100" s="132"/>
      <c r="AA100" s="77"/>
      <c r="AB100" s="78"/>
      <c r="AC100" s="77"/>
    </row>
    <row r="101" spans="1:29" ht="15" x14ac:dyDescent="0.25">
      <c r="A101" s="7">
        <v>74</v>
      </c>
      <c r="B101" s="105" t="s">
        <v>148</v>
      </c>
      <c r="C101" s="107" t="s">
        <v>289</v>
      </c>
      <c r="D101" s="43"/>
      <c r="E101" s="128"/>
      <c r="F101" s="35">
        <f t="shared" si="2"/>
        <v>0</v>
      </c>
      <c r="G101" s="136"/>
      <c r="AA101" s="77"/>
      <c r="AB101" s="78"/>
      <c r="AC101" s="77"/>
    </row>
    <row r="102" spans="1:29" ht="15" x14ac:dyDescent="0.25">
      <c r="A102" s="7">
        <f t="shared" si="3"/>
        <v>75</v>
      </c>
      <c r="B102" s="108" t="s">
        <v>324</v>
      </c>
      <c r="C102" s="107" t="s">
        <v>53</v>
      </c>
      <c r="D102" s="43"/>
      <c r="E102" s="128"/>
      <c r="F102" s="35">
        <f t="shared" si="2"/>
        <v>0</v>
      </c>
      <c r="G102" s="136"/>
      <c r="AA102" s="77"/>
      <c r="AB102" s="78"/>
      <c r="AC102" s="77"/>
    </row>
    <row r="103" spans="1:29" ht="15" x14ac:dyDescent="0.25">
      <c r="A103" s="7">
        <f t="shared" si="3"/>
        <v>76</v>
      </c>
      <c r="B103" s="108" t="s">
        <v>325</v>
      </c>
      <c r="C103" s="107" t="s">
        <v>53</v>
      </c>
      <c r="D103" s="43"/>
      <c r="E103" s="128"/>
      <c r="F103" s="35">
        <f t="shared" si="2"/>
        <v>0</v>
      </c>
      <c r="G103" s="136"/>
      <c r="AA103" s="77"/>
      <c r="AB103" s="78"/>
      <c r="AC103" s="77"/>
    </row>
    <row r="104" spans="1:29" ht="15" x14ac:dyDescent="0.25">
      <c r="A104" s="7">
        <f t="shared" si="3"/>
        <v>77</v>
      </c>
      <c r="B104" s="108" t="s">
        <v>336</v>
      </c>
      <c r="C104" s="107" t="s">
        <v>53</v>
      </c>
      <c r="D104" s="43"/>
      <c r="E104" s="128"/>
      <c r="F104" s="35">
        <f t="shared" si="2"/>
        <v>0</v>
      </c>
      <c r="G104" s="136"/>
      <c r="AA104" s="77"/>
      <c r="AB104" s="78"/>
      <c r="AC104" s="77"/>
    </row>
    <row r="105" spans="1:29" ht="15" x14ac:dyDescent="0.25">
      <c r="A105" s="7">
        <f t="shared" si="3"/>
        <v>78</v>
      </c>
      <c r="B105" s="108" t="s">
        <v>326</v>
      </c>
      <c r="C105" s="107" t="s">
        <v>53</v>
      </c>
      <c r="D105" s="43"/>
      <c r="E105" s="128"/>
      <c r="F105" s="35">
        <f t="shared" si="2"/>
        <v>0</v>
      </c>
      <c r="G105" s="136"/>
      <c r="AA105" s="77"/>
      <c r="AB105" s="78"/>
      <c r="AC105" s="77"/>
    </row>
    <row r="106" spans="1:29" ht="15" x14ac:dyDescent="0.25">
      <c r="A106" s="7">
        <f t="shared" si="3"/>
        <v>79</v>
      </c>
      <c r="B106" s="105" t="s">
        <v>149</v>
      </c>
      <c r="C106" s="107" t="s">
        <v>290</v>
      </c>
      <c r="D106" s="43"/>
      <c r="E106" s="128"/>
      <c r="F106" s="35">
        <f t="shared" si="2"/>
        <v>0</v>
      </c>
      <c r="G106" s="136"/>
      <c r="AA106" s="77"/>
      <c r="AB106" s="78"/>
      <c r="AC106" s="77"/>
    </row>
    <row r="107" spans="1:29" ht="15" x14ac:dyDescent="0.25">
      <c r="A107" s="7">
        <f t="shared" si="3"/>
        <v>80</v>
      </c>
      <c r="B107" s="105" t="s">
        <v>150</v>
      </c>
      <c r="C107" s="107" t="s">
        <v>53</v>
      </c>
      <c r="D107" s="43"/>
      <c r="E107" s="128"/>
      <c r="F107" s="35">
        <f t="shared" si="2"/>
        <v>0</v>
      </c>
      <c r="G107" s="136"/>
      <c r="AA107" s="77"/>
      <c r="AB107" s="78"/>
      <c r="AC107" s="77"/>
    </row>
    <row r="108" spans="1:29" ht="15" x14ac:dyDescent="0.25">
      <c r="A108" s="7">
        <f t="shared" si="3"/>
        <v>81</v>
      </c>
      <c r="B108" s="105" t="s">
        <v>151</v>
      </c>
      <c r="C108" s="107" t="s">
        <v>53</v>
      </c>
      <c r="D108" s="43"/>
      <c r="E108" s="128"/>
      <c r="F108" s="35">
        <f t="shared" si="2"/>
        <v>0</v>
      </c>
      <c r="G108" s="136"/>
      <c r="AA108" s="77"/>
      <c r="AB108" s="78"/>
      <c r="AC108" s="77"/>
    </row>
    <row r="109" spans="1:29" ht="15" x14ac:dyDescent="0.25">
      <c r="A109" s="7">
        <f t="shared" si="3"/>
        <v>82</v>
      </c>
      <c r="B109" s="105" t="s">
        <v>152</v>
      </c>
      <c r="C109" s="107" t="s">
        <v>53</v>
      </c>
      <c r="D109" s="43"/>
      <c r="E109" s="128"/>
      <c r="F109" s="35">
        <f t="shared" si="2"/>
        <v>0</v>
      </c>
      <c r="G109" s="136"/>
      <c r="AA109" s="77"/>
      <c r="AB109" s="78"/>
      <c r="AC109" s="77"/>
    </row>
    <row r="110" spans="1:29" ht="15" x14ac:dyDescent="0.25">
      <c r="A110" s="7">
        <f t="shared" si="3"/>
        <v>83</v>
      </c>
      <c r="B110" s="105" t="s">
        <v>153</v>
      </c>
      <c r="C110" s="107" t="s">
        <v>53</v>
      </c>
      <c r="D110" s="43"/>
      <c r="E110" s="128"/>
      <c r="F110" s="35">
        <f t="shared" si="2"/>
        <v>0</v>
      </c>
      <c r="G110" s="136"/>
      <c r="AA110" s="77"/>
      <c r="AB110" s="78"/>
      <c r="AC110" s="77"/>
    </row>
    <row r="111" spans="1:29" ht="15" x14ac:dyDescent="0.25">
      <c r="A111" s="7">
        <f t="shared" si="3"/>
        <v>84</v>
      </c>
      <c r="B111" s="105" t="s">
        <v>154</v>
      </c>
      <c r="C111" s="107" t="s">
        <v>53</v>
      </c>
      <c r="D111" s="43"/>
      <c r="E111" s="128"/>
      <c r="F111" s="35">
        <f t="shared" si="2"/>
        <v>0</v>
      </c>
      <c r="G111" s="136"/>
      <c r="AA111" s="77"/>
      <c r="AB111" s="78"/>
      <c r="AC111" s="77"/>
    </row>
    <row r="112" spans="1:29" ht="15" x14ac:dyDescent="0.25">
      <c r="A112" s="7">
        <f t="shared" si="3"/>
        <v>85</v>
      </c>
      <c r="B112" s="105" t="s">
        <v>155</v>
      </c>
      <c r="C112" s="107" t="s">
        <v>53</v>
      </c>
      <c r="D112" s="43"/>
      <c r="E112" s="128"/>
      <c r="F112" s="35">
        <f t="shared" si="2"/>
        <v>0</v>
      </c>
      <c r="G112" s="136"/>
      <c r="AA112" s="77"/>
      <c r="AB112" s="78"/>
      <c r="AC112" s="77"/>
    </row>
    <row r="113" spans="1:29" ht="15" x14ac:dyDescent="0.25">
      <c r="A113" s="7">
        <f t="shared" si="3"/>
        <v>86</v>
      </c>
      <c r="B113" s="105" t="s">
        <v>156</v>
      </c>
      <c r="C113" s="107" t="s">
        <v>53</v>
      </c>
      <c r="D113" s="43"/>
      <c r="E113" s="128"/>
      <c r="F113" s="35">
        <f t="shared" si="2"/>
        <v>0</v>
      </c>
      <c r="G113" s="136"/>
      <c r="AA113" s="77"/>
      <c r="AB113" s="78"/>
      <c r="AC113" s="77"/>
    </row>
    <row r="114" spans="1:29" ht="15" x14ac:dyDescent="0.25">
      <c r="A114" s="7">
        <f t="shared" si="3"/>
        <v>87</v>
      </c>
      <c r="B114" s="105" t="s">
        <v>157</v>
      </c>
      <c r="C114" s="107" t="s">
        <v>53</v>
      </c>
      <c r="D114" s="43"/>
      <c r="E114" s="128"/>
      <c r="F114" s="35">
        <f t="shared" si="2"/>
        <v>0</v>
      </c>
      <c r="G114" s="136"/>
      <c r="AA114" s="77"/>
      <c r="AB114" s="78"/>
      <c r="AC114" s="77"/>
    </row>
    <row r="115" spans="1:29" ht="15" x14ac:dyDescent="0.25">
      <c r="A115" s="7">
        <f t="shared" si="3"/>
        <v>88</v>
      </c>
      <c r="B115" s="105" t="s">
        <v>158</v>
      </c>
      <c r="C115" s="107" t="s">
        <v>53</v>
      </c>
      <c r="D115" s="43"/>
      <c r="E115" s="128"/>
      <c r="F115" s="35">
        <f t="shared" si="2"/>
        <v>0</v>
      </c>
      <c r="G115" s="136"/>
      <c r="AA115" s="77"/>
      <c r="AB115" s="78"/>
      <c r="AC115" s="77"/>
    </row>
    <row r="116" spans="1:29" ht="15" x14ac:dyDescent="0.25">
      <c r="A116" s="7">
        <f t="shared" si="3"/>
        <v>89</v>
      </c>
      <c r="B116" s="108" t="s">
        <v>337</v>
      </c>
      <c r="C116" s="107" t="s">
        <v>53</v>
      </c>
      <c r="D116" s="43"/>
      <c r="E116" s="128"/>
      <c r="F116" s="35">
        <f t="shared" si="2"/>
        <v>0</v>
      </c>
      <c r="G116" s="136"/>
      <c r="AA116" s="77"/>
      <c r="AB116" s="78"/>
      <c r="AC116" s="77"/>
    </row>
    <row r="117" spans="1:29" ht="15" x14ac:dyDescent="0.25">
      <c r="A117" s="7">
        <f t="shared" si="3"/>
        <v>90</v>
      </c>
      <c r="B117" s="108" t="s">
        <v>338</v>
      </c>
      <c r="C117" s="107" t="s">
        <v>53</v>
      </c>
      <c r="D117" s="43"/>
      <c r="E117" s="128"/>
      <c r="F117" s="35">
        <f t="shared" si="2"/>
        <v>0</v>
      </c>
      <c r="G117" s="136"/>
      <c r="AA117" s="77"/>
      <c r="AB117" s="78"/>
      <c r="AC117" s="77"/>
    </row>
    <row r="118" spans="1:29" ht="26.4" x14ac:dyDescent="0.25">
      <c r="A118" s="7">
        <f t="shared" si="3"/>
        <v>91</v>
      </c>
      <c r="B118" s="108" t="s">
        <v>339</v>
      </c>
      <c r="C118" s="107" t="s">
        <v>53</v>
      </c>
      <c r="D118" s="43"/>
      <c r="E118" s="128"/>
      <c r="F118" s="35">
        <f t="shared" si="2"/>
        <v>0</v>
      </c>
      <c r="G118" s="136"/>
      <c r="AA118" s="77"/>
      <c r="AB118" s="78"/>
      <c r="AC118" s="77"/>
    </row>
    <row r="119" spans="1:29" ht="26.4" x14ac:dyDescent="0.25">
      <c r="A119" s="7">
        <f t="shared" si="3"/>
        <v>92</v>
      </c>
      <c r="B119" s="108" t="s">
        <v>340</v>
      </c>
      <c r="C119" s="107" t="s">
        <v>53</v>
      </c>
      <c r="D119" s="43"/>
      <c r="E119" s="128"/>
      <c r="F119" s="35">
        <f t="shared" si="2"/>
        <v>0</v>
      </c>
      <c r="G119" s="136"/>
      <c r="AA119" s="77"/>
      <c r="AB119" s="78"/>
      <c r="AC119" s="77"/>
    </row>
    <row r="120" spans="1:29" ht="26.4" x14ac:dyDescent="0.25">
      <c r="A120" s="7">
        <f t="shared" si="3"/>
        <v>93</v>
      </c>
      <c r="B120" s="140" t="s">
        <v>341</v>
      </c>
      <c r="C120" s="109"/>
      <c r="D120" s="43"/>
      <c r="E120" s="128"/>
      <c r="F120" s="35">
        <f t="shared" si="2"/>
        <v>0</v>
      </c>
      <c r="G120" s="136"/>
      <c r="AA120" s="77"/>
      <c r="AB120" s="78"/>
      <c r="AC120" s="77"/>
    </row>
    <row r="121" spans="1:29" ht="15" x14ac:dyDescent="0.25">
      <c r="A121" s="7">
        <f t="shared" si="3"/>
        <v>94</v>
      </c>
      <c r="B121" s="105" t="s">
        <v>159</v>
      </c>
      <c r="C121" s="107" t="s">
        <v>53</v>
      </c>
      <c r="D121" s="43"/>
      <c r="E121" s="128"/>
      <c r="F121" s="35">
        <f t="shared" si="2"/>
        <v>0</v>
      </c>
      <c r="G121" s="136"/>
      <c r="AA121" s="77"/>
      <c r="AB121" s="78"/>
      <c r="AC121" s="77"/>
    </row>
    <row r="122" spans="1:29" ht="15" x14ac:dyDescent="0.25">
      <c r="A122" s="7">
        <f t="shared" si="3"/>
        <v>95</v>
      </c>
      <c r="B122" s="105" t="s">
        <v>160</v>
      </c>
      <c r="C122" s="107" t="s">
        <v>53</v>
      </c>
      <c r="D122" s="43"/>
      <c r="E122" s="128"/>
      <c r="F122" s="35">
        <f t="shared" si="2"/>
        <v>0</v>
      </c>
      <c r="G122" s="136"/>
      <c r="AA122" s="77"/>
      <c r="AB122" s="78"/>
      <c r="AC122" s="77"/>
    </row>
    <row r="123" spans="1:29" ht="15" x14ac:dyDescent="0.25">
      <c r="A123" s="7">
        <f t="shared" si="3"/>
        <v>96</v>
      </c>
      <c r="B123" s="105" t="s">
        <v>161</v>
      </c>
      <c r="C123" s="107" t="s">
        <v>53</v>
      </c>
      <c r="D123" s="43"/>
      <c r="E123" s="128"/>
      <c r="F123" s="35">
        <f t="shared" si="2"/>
        <v>0</v>
      </c>
      <c r="G123" s="136"/>
      <c r="AA123" s="77"/>
      <c r="AB123" s="78"/>
      <c r="AC123" s="77"/>
    </row>
    <row r="124" spans="1:29" ht="15" x14ac:dyDescent="0.25">
      <c r="A124" s="7">
        <f t="shared" si="3"/>
        <v>97</v>
      </c>
      <c r="B124" s="105" t="s">
        <v>162</v>
      </c>
      <c r="C124" s="107" t="s">
        <v>53</v>
      </c>
      <c r="D124" s="43"/>
      <c r="E124" s="128"/>
      <c r="F124" s="35">
        <f t="shared" si="2"/>
        <v>0</v>
      </c>
      <c r="G124" s="136"/>
      <c r="AA124" s="77"/>
      <c r="AB124" s="78"/>
      <c r="AC124" s="77"/>
    </row>
    <row r="125" spans="1:29" ht="26.4" x14ac:dyDescent="0.25">
      <c r="A125" s="7">
        <f t="shared" si="3"/>
        <v>98</v>
      </c>
      <c r="B125" s="140" t="s">
        <v>342</v>
      </c>
      <c r="C125" s="109"/>
      <c r="D125" s="43"/>
      <c r="E125" s="128"/>
      <c r="F125" s="35">
        <f t="shared" si="2"/>
        <v>0</v>
      </c>
      <c r="G125" s="136"/>
      <c r="AA125" s="77"/>
      <c r="AB125" s="78"/>
      <c r="AC125" s="77"/>
    </row>
    <row r="126" spans="1:29" ht="15" x14ac:dyDescent="0.25">
      <c r="A126" s="7">
        <f t="shared" si="3"/>
        <v>99</v>
      </c>
      <c r="B126" s="105" t="s">
        <v>159</v>
      </c>
      <c r="C126" s="107" t="s">
        <v>53</v>
      </c>
      <c r="D126" s="43"/>
      <c r="E126" s="128"/>
      <c r="F126" s="35">
        <f t="shared" si="2"/>
        <v>0</v>
      </c>
      <c r="G126" s="136"/>
      <c r="AA126" s="77"/>
      <c r="AB126" s="78"/>
      <c r="AC126" s="77"/>
    </row>
    <row r="127" spans="1:29" ht="15" x14ac:dyDescent="0.25">
      <c r="A127" s="7">
        <f t="shared" si="3"/>
        <v>100</v>
      </c>
      <c r="B127" s="105" t="s">
        <v>160</v>
      </c>
      <c r="C127" s="107" t="s">
        <v>53</v>
      </c>
      <c r="D127" s="43"/>
      <c r="E127" s="128"/>
      <c r="F127" s="35">
        <f t="shared" si="2"/>
        <v>0</v>
      </c>
      <c r="G127" s="136"/>
      <c r="AA127" s="77"/>
      <c r="AB127" s="78"/>
      <c r="AC127" s="77"/>
    </row>
    <row r="128" spans="1:29" ht="15" x14ac:dyDescent="0.25">
      <c r="A128" s="7">
        <f t="shared" si="3"/>
        <v>101</v>
      </c>
      <c r="B128" s="105" t="s">
        <v>161</v>
      </c>
      <c r="C128" s="107" t="s">
        <v>53</v>
      </c>
      <c r="D128" s="43"/>
      <c r="E128" s="128"/>
      <c r="F128" s="35">
        <f t="shared" si="2"/>
        <v>0</v>
      </c>
      <c r="G128" s="136"/>
      <c r="AA128" s="77"/>
      <c r="AB128" s="78"/>
      <c r="AC128" s="77"/>
    </row>
    <row r="129" spans="1:29" ht="15" x14ac:dyDescent="0.25">
      <c r="A129" s="7">
        <f t="shared" si="3"/>
        <v>102</v>
      </c>
      <c r="B129" s="105" t="s">
        <v>162</v>
      </c>
      <c r="C129" s="107" t="s">
        <v>53</v>
      </c>
      <c r="D129" s="43"/>
      <c r="E129" s="128"/>
      <c r="F129" s="35">
        <f t="shared" si="2"/>
        <v>0</v>
      </c>
      <c r="G129" s="136"/>
      <c r="AA129" s="77"/>
      <c r="AB129" s="78"/>
      <c r="AC129" s="77"/>
    </row>
    <row r="130" spans="1:29" ht="26.4" x14ac:dyDescent="0.25">
      <c r="A130" s="7">
        <f t="shared" si="3"/>
        <v>103</v>
      </c>
      <c r="B130" s="139" t="s">
        <v>163</v>
      </c>
      <c r="C130" s="109"/>
      <c r="D130" s="43"/>
      <c r="E130" s="128"/>
      <c r="F130" s="35">
        <f t="shared" si="2"/>
        <v>0</v>
      </c>
      <c r="G130" s="136"/>
      <c r="AA130" s="77"/>
      <c r="AB130" s="78"/>
      <c r="AC130" s="77"/>
    </row>
    <row r="131" spans="1:29" ht="15" x14ac:dyDescent="0.25">
      <c r="A131" s="7">
        <f t="shared" si="3"/>
        <v>104</v>
      </c>
      <c r="B131" s="105" t="s">
        <v>159</v>
      </c>
      <c r="C131" s="107" t="s">
        <v>53</v>
      </c>
      <c r="D131" s="43"/>
      <c r="E131" s="128"/>
      <c r="F131" s="35">
        <f t="shared" si="2"/>
        <v>0</v>
      </c>
      <c r="G131" s="136"/>
      <c r="AA131" s="77"/>
      <c r="AB131" s="78"/>
      <c r="AC131" s="77"/>
    </row>
    <row r="132" spans="1:29" ht="15" x14ac:dyDescent="0.25">
      <c r="A132" s="7">
        <f t="shared" si="3"/>
        <v>105</v>
      </c>
      <c r="B132" s="105" t="s">
        <v>160</v>
      </c>
      <c r="C132" s="107" t="s">
        <v>53</v>
      </c>
      <c r="D132" s="43"/>
      <c r="E132" s="128"/>
      <c r="F132" s="35">
        <f t="shared" si="2"/>
        <v>0</v>
      </c>
      <c r="G132" s="136"/>
      <c r="AA132" s="77"/>
      <c r="AB132" s="78"/>
      <c r="AC132" s="77"/>
    </row>
    <row r="133" spans="1:29" ht="15" x14ac:dyDescent="0.25">
      <c r="A133" s="7">
        <f t="shared" si="3"/>
        <v>106</v>
      </c>
      <c r="B133" s="105" t="s">
        <v>161</v>
      </c>
      <c r="C133" s="107" t="s">
        <v>53</v>
      </c>
      <c r="D133" s="43"/>
      <c r="E133" s="128"/>
      <c r="F133" s="35">
        <f t="shared" si="2"/>
        <v>0</v>
      </c>
      <c r="G133" s="136"/>
      <c r="AA133" s="77"/>
      <c r="AB133" s="78"/>
      <c r="AC133" s="77"/>
    </row>
    <row r="134" spans="1:29" ht="15" x14ac:dyDescent="0.25">
      <c r="A134" s="7">
        <f t="shared" si="3"/>
        <v>107</v>
      </c>
      <c r="B134" s="105" t="s">
        <v>162</v>
      </c>
      <c r="C134" s="107" t="s">
        <v>53</v>
      </c>
      <c r="D134" s="43"/>
      <c r="E134" s="128"/>
      <c r="F134" s="35">
        <f t="shared" si="2"/>
        <v>0</v>
      </c>
      <c r="G134" s="136"/>
      <c r="AA134" s="77"/>
      <c r="AB134" s="78"/>
      <c r="AC134" s="77"/>
    </row>
    <row r="135" spans="1:29" ht="26.4" x14ac:dyDescent="0.25">
      <c r="A135" s="7">
        <f t="shared" si="3"/>
        <v>108</v>
      </c>
      <c r="B135" s="105" t="s">
        <v>164</v>
      </c>
      <c r="C135" s="107" t="s">
        <v>53</v>
      </c>
      <c r="D135" s="43"/>
      <c r="E135" s="128"/>
      <c r="F135" s="35">
        <f t="shared" si="2"/>
        <v>0</v>
      </c>
      <c r="G135" s="136"/>
      <c r="AA135" s="77"/>
      <c r="AB135" s="78"/>
      <c r="AC135" s="77"/>
    </row>
    <row r="136" spans="1:29" ht="15" x14ac:dyDescent="0.25">
      <c r="A136" s="7">
        <f t="shared" si="3"/>
        <v>109</v>
      </c>
      <c r="B136" s="139" t="s">
        <v>165</v>
      </c>
      <c r="C136" s="109"/>
      <c r="D136" s="43"/>
      <c r="E136" s="128"/>
      <c r="F136" s="35">
        <f t="shared" si="2"/>
        <v>0</v>
      </c>
      <c r="G136" s="136"/>
      <c r="AA136" s="77"/>
      <c r="AB136" s="78"/>
      <c r="AC136" s="77"/>
    </row>
    <row r="137" spans="1:29" ht="15" x14ac:dyDescent="0.25">
      <c r="A137" s="7">
        <f t="shared" si="3"/>
        <v>110</v>
      </c>
      <c r="B137" s="105" t="s">
        <v>159</v>
      </c>
      <c r="C137" s="107" t="s">
        <v>53</v>
      </c>
      <c r="D137" s="43"/>
      <c r="E137" s="128"/>
      <c r="F137" s="35">
        <f t="shared" si="2"/>
        <v>0</v>
      </c>
      <c r="G137" s="136"/>
      <c r="AA137" s="77"/>
      <c r="AB137" s="78"/>
      <c r="AC137" s="77"/>
    </row>
    <row r="138" spans="1:29" ht="15" x14ac:dyDescent="0.25">
      <c r="A138" s="7">
        <f t="shared" si="3"/>
        <v>111</v>
      </c>
      <c r="B138" s="105" t="s">
        <v>160</v>
      </c>
      <c r="C138" s="107" t="s">
        <v>53</v>
      </c>
      <c r="D138" s="43"/>
      <c r="E138" s="128"/>
      <c r="F138" s="35">
        <f t="shared" si="2"/>
        <v>0</v>
      </c>
      <c r="G138" s="136"/>
      <c r="AA138" s="77"/>
      <c r="AB138" s="78"/>
      <c r="AC138" s="77"/>
    </row>
    <row r="139" spans="1:29" ht="15" x14ac:dyDescent="0.25">
      <c r="A139" s="7">
        <f t="shared" si="3"/>
        <v>112</v>
      </c>
      <c r="B139" s="105" t="s">
        <v>161</v>
      </c>
      <c r="C139" s="107" t="s">
        <v>53</v>
      </c>
      <c r="D139" s="43"/>
      <c r="E139" s="128"/>
      <c r="F139" s="35">
        <f t="shared" si="2"/>
        <v>0</v>
      </c>
      <c r="G139" s="136"/>
      <c r="AA139" s="77"/>
      <c r="AB139" s="78"/>
      <c r="AC139" s="77"/>
    </row>
    <row r="140" spans="1:29" ht="15" x14ac:dyDescent="0.25">
      <c r="A140" s="7">
        <f t="shared" si="3"/>
        <v>113</v>
      </c>
      <c r="B140" s="105" t="s">
        <v>162</v>
      </c>
      <c r="C140" s="107" t="s">
        <v>53</v>
      </c>
      <c r="D140" s="43"/>
      <c r="E140" s="128"/>
      <c r="F140" s="35">
        <f t="shared" si="2"/>
        <v>0</v>
      </c>
      <c r="G140" s="136"/>
      <c r="AA140" s="77"/>
      <c r="AB140" s="78"/>
      <c r="AC140" s="77"/>
    </row>
    <row r="141" spans="1:29" ht="26.4" x14ac:dyDescent="0.25">
      <c r="A141" s="7">
        <f t="shared" si="3"/>
        <v>114</v>
      </c>
      <c r="B141" s="140" t="s">
        <v>343</v>
      </c>
      <c r="C141" s="109"/>
      <c r="D141" s="43"/>
      <c r="E141" s="128"/>
      <c r="F141" s="35">
        <f t="shared" si="2"/>
        <v>0</v>
      </c>
      <c r="G141" s="136"/>
      <c r="AA141" s="77"/>
      <c r="AB141" s="78"/>
      <c r="AC141" s="77"/>
    </row>
    <row r="142" spans="1:29" ht="15" x14ac:dyDescent="0.25">
      <c r="A142" s="7">
        <f t="shared" si="3"/>
        <v>115</v>
      </c>
      <c r="B142" s="105" t="s">
        <v>159</v>
      </c>
      <c r="C142" s="107" t="s">
        <v>53</v>
      </c>
      <c r="D142" s="43"/>
      <c r="E142" s="128"/>
      <c r="F142" s="35">
        <f t="shared" si="2"/>
        <v>0</v>
      </c>
      <c r="G142" s="136"/>
      <c r="AA142" s="77"/>
      <c r="AB142" s="78"/>
      <c r="AC142" s="77"/>
    </row>
    <row r="143" spans="1:29" ht="15" x14ac:dyDescent="0.25">
      <c r="A143" s="7">
        <f t="shared" si="3"/>
        <v>116</v>
      </c>
      <c r="B143" s="105" t="s">
        <v>160</v>
      </c>
      <c r="C143" s="107" t="s">
        <v>53</v>
      </c>
      <c r="D143" s="43"/>
      <c r="E143" s="128"/>
      <c r="F143" s="35">
        <f t="shared" si="2"/>
        <v>0</v>
      </c>
      <c r="G143" s="136"/>
      <c r="AA143" s="77"/>
      <c r="AB143" s="78"/>
      <c r="AC143" s="77"/>
    </row>
    <row r="144" spans="1:29" ht="15" x14ac:dyDescent="0.25">
      <c r="A144" s="7">
        <f t="shared" si="3"/>
        <v>117</v>
      </c>
      <c r="B144" s="105" t="s">
        <v>161</v>
      </c>
      <c r="C144" s="107" t="s">
        <v>53</v>
      </c>
      <c r="D144" s="43"/>
      <c r="E144" s="128"/>
      <c r="F144" s="35">
        <f t="shared" si="2"/>
        <v>0</v>
      </c>
      <c r="G144" s="136"/>
      <c r="AA144" s="77"/>
      <c r="AB144" s="78"/>
      <c r="AC144" s="77"/>
    </row>
    <row r="145" spans="1:29" ht="15" x14ac:dyDescent="0.25">
      <c r="A145" s="7">
        <f t="shared" si="3"/>
        <v>118</v>
      </c>
      <c r="B145" s="105" t="s">
        <v>162</v>
      </c>
      <c r="C145" s="107" t="s">
        <v>53</v>
      </c>
      <c r="D145" s="43"/>
      <c r="E145" s="128"/>
      <c r="F145" s="35">
        <f t="shared" si="2"/>
        <v>0</v>
      </c>
      <c r="G145" s="136"/>
      <c r="AA145" s="77"/>
      <c r="AB145" s="78"/>
      <c r="AC145" s="77"/>
    </row>
    <row r="146" spans="1:29" ht="15" x14ac:dyDescent="0.25">
      <c r="A146" s="7">
        <f t="shared" si="3"/>
        <v>119</v>
      </c>
      <c r="B146" s="139" t="s">
        <v>166</v>
      </c>
      <c r="C146" s="109"/>
      <c r="D146" s="43"/>
      <c r="E146" s="128"/>
      <c r="F146" s="35">
        <f t="shared" si="2"/>
        <v>0</v>
      </c>
      <c r="G146" s="136"/>
      <c r="AA146" s="77"/>
      <c r="AB146" s="78"/>
      <c r="AC146" s="77"/>
    </row>
    <row r="147" spans="1:29" ht="15" x14ac:dyDescent="0.25">
      <c r="A147" s="7">
        <f t="shared" si="3"/>
        <v>120</v>
      </c>
      <c r="B147" s="105" t="s">
        <v>159</v>
      </c>
      <c r="C147" s="107" t="s">
        <v>53</v>
      </c>
      <c r="D147" s="43"/>
      <c r="E147" s="128"/>
      <c r="F147" s="35">
        <f t="shared" ref="F147:F210" si="4">D147*$D$6+E147</f>
        <v>0</v>
      </c>
      <c r="G147" s="136"/>
      <c r="AA147" s="77"/>
      <c r="AB147" s="78"/>
      <c r="AC147" s="77"/>
    </row>
    <row r="148" spans="1:29" ht="15" x14ac:dyDescent="0.25">
      <c r="A148" s="7">
        <f t="shared" ref="A148:A211" si="5">+A147+1</f>
        <v>121</v>
      </c>
      <c r="B148" s="105" t="s">
        <v>160</v>
      </c>
      <c r="C148" s="107" t="s">
        <v>53</v>
      </c>
      <c r="D148" s="43"/>
      <c r="E148" s="128"/>
      <c r="F148" s="35">
        <f t="shared" si="4"/>
        <v>0</v>
      </c>
      <c r="G148" s="136"/>
      <c r="AA148" s="77"/>
      <c r="AB148" s="78"/>
      <c r="AC148" s="77"/>
    </row>
    <row r="149" spans="1:29" ht="15" x14ac:dyDescent="0.25">
      <c r="A149" s="7">
        <f t="shared" si="5"/>
        <v>122</v>
      </c>
      <c r="B149" s="105" t="s">
        <v>161</v>
      </c>
      <c r="C149" s="107" t="s">
        <v>53</v>
      </c>
      <c r="D149" s="43"/>
      <c r="E149" s="128"/>
      <c r="F149" s="35">
        <f t="shared" si="4"/>
        <v>0</v>
      </c>
      <c r="G149" s="136"/>
      <c r="AA149" s="77"/>
      <c r="AB149" s="78"/>
      <c r="AC149" s="77"/>
    </row>
    <row r="150" spans="1:29" ht="15" x14ac:dyDescent="0.25">
      <c r="A150" s="7">
        <f t="shared" si="5"/>
        <v>123</v>
      </c>
      <c r="B150" s="105" t="s">
        <v>162</v>
      </c>
      <c r="C150" s="107" t="s">
        <v>53</v>
      </c>
      <c r="D150" s="43"/>
      <c r="E150" s="128"/>
      <c r="F150" s="35">
        <f t="shared" si="4"/>
        <v>0</v>
      </c>
      <c r="G150" s="136"/>
      <c r="AA150" s="77"/>
      <c r="AB150" s="78"/>
      <c r="AC150" s="77"/>
    </row>
    <row r="151" spans="1:29" ht="26.4" x14ac:dyDescent="0.25">
      <c r="A151" s="7">
        <f t="shared" si="5"/>
        <v>124</v>
      </c>
      <c r="B151" s="140" t="s">
        <v>344</v>
      </c>
      <c r="C151" s="109"/>
      <c r="D151" s="43"/>
      <c r="E151" s="128"/>
      <c r="F151" s="35">
        <f t="shared" si="4"/>
        <v>0</v>
      </c>
      <c r="G151" s="136"/>
      <c r="AA151" s="77"/>
      <c r="AB151" s="78"/>
      <c r="AC151" s="77"/>
    </row>
    <row r="152" spans="1:29" ht="15" x14ac:dyDescent="0.25">
      <c r="A152" s="7">
        <f t="shared" si="5"/>
        <v>125</v>
      </c>
      <c r="B152" s="105" t="s">
        <v>167</v>
      </c>
      <c r="C152" s="107" t="s">
        <v>53</v>
      </c>
      <c r="D152" s="43"/>
      <c r="E152" s="128"/>
      <c r="F152" s="35">
        <f t="shared" si="4"/>
        <v>0</v>
      </c>
      <c r="G152" s="136"/>
      <c r="AA152" s="77"/>
      <c r="AB152" s="78"/>
      <c r="AC152" s="77"/>
    </row>
    <row r="153" spans="1:29" ht="15" x14ac:dyDescent="0.25">
      <c r="A153" s="7">
        <f t="shared" si="5"/>
        <v>126</v>
      </c>
      <c r="B153" s="105" t="s">
        <v>168</v>
      </c>
      <c r="C153" s="107" t="s">
        <v>53</v>
      </c>
      <c r="D153" s="43"/>
      <c r="E153" s="128"/>
      <c r="F153" s="35">
        <f t="shared" si="4"/>
        <v>0</v>
      </c>
      <c r="G153" s="136"/>
      <c r="AA153" s="77"/>
      <c r="AB153" s="78"/>
      <c r="AC153" s="77"/>
    </row>
    <row r="154" spans="1:29" ht="15" x14ac:dyDescent="0.25">
      <c r="A154" s="7">
        <f t="shared" si="5"/>
        <v>127</v>
      </c>
      <c r="B154" s="105" t="s">
        <v>169</v>
      </c>
      <c r="C154" s="107" t="s">
        <v>53</v>
      </c>
      <c r="D154" s="43"/>
      <c r="E154" s="128"/>
      <c r="F154" s="35">
        <f t="shared" si="4"/>
        <v>0</v>
      </c>
      <c r="G154" s="136"/>
      <c r="AA154" s="77"/>
      <c r="AB154" s="78"/>
      <c r="AC154" s="77"/>
    </row>
    <row r="155" spans="1:29" ht="15" x14ac:dyDescent="0.25">
      <c r="A155" s="7">
        <f t="shared" si="5"/>
        <v>128</v>
      </c>
      <c r="B155" s="105" t="s">
        <v>170</v>
      </c>
      <c r="C155" s="107" t="s">
        <v>53</v>
      </c>
      <c r="D155" s="43"/>
      <c r="E155" s="128"/>
      <c r="F155" s="35">
        <f t="shared" si="4"/>
        <v>0</v>
      </c>
      <c r="G155" s="136"/>
      <c r="AA155" s="77"/>
      <c r="AB155" s="78"/>
      <c r="AC155" s="77"/>
    </row>
    <row r="156" spans="1:29" ht="15" x14ac:dyDescent="0.25">
      <c r="A156" s="7">
        <f t="shared" si="5"/>
        <v>129</v>
      </c>
      <c r="B156" s="105" t="s">
        <v>171</v>
      </c>
      <c r="C156" s="107" t="s">
        <v>53</v>
      </c>
      <c r="D156" s="43"/>
      <c r="E156" s="128"/>
      <c r="F156" s="35">
        <f t="shared" si="4"/>
        <v>0</v>
      </c>
      <c r="G156" s="136"/>
      <c r="AA156" s="77"/>
      <c r="AB156" s="78"/>
      <c r="AC156" s="77"/>
    </row>
    <row r="157" spans="1:29" ht="15" x14ac:dyDescent="0.25">
      <c r="A157" s="7">
        <f t="shared" si="5"/>
        <v>130</v>
      </c>
      <c r="B157" s="105" t="s">
        <v>172</v>
      </c>
      <c r="C157" s="107" t="s">
        <v>53</v>
      </c>
      <c r="D157" s="43"/>
      <c r="E157" s="128"/>
      <c r="F157" s="35">
        <f t="shared" si="4"/>
        <v>0</v>
      </c>
      <c r="G157" s="136"/>
      <c r="AA157" s="77"/>
      <c r="AB157" s="78"/>
      <c r="AC157" s="77"/>
    </row>
    <row r="158" spans="1:29" ht="15" x14ac:dyDescent="0.25">
      <c r="A158" s="7">
        <f t="shared" si="5"/>
        <v>131</v>
      </c>
      <c r="B158" s="105" t="s">
        <v>173</v>
      </c>
      <c r="C158" s="107" t="s">
        <v>53</v>
      </c>
      <c r="D158" s="43"/>
      <c r="E158" s="128"/>
      <c r="F158" s="35">
        <f t="shared" si="4"/>
        <v>0</v>
      </c>
      <c r="G158" s="136"/>
      <c r="AA158" s="77"/>
      <c r="AB158" s="78"/>
      <c r="AC158" s="77"/>
    </row>
    <row r="159" spans="1:29" ht="15" x14ac:dyDescent="0.25">
      <c r="A159" s="7">
        <f t="shared" si="5"/>
        <v>132</v>
      </c>
      <c r="B159" s="105" t="s">
        <v>174</v>
      </c>
      <c r="C159" s="107" t="s">
        <v>53</v>
      </c>
      <c r="D159" s="43"/>
      <c r="E159" s="128"/>
      <c r="F159" s="35">
        <f t="shared" si="4"/>
        <v>0</v>
      </c>
      <c r="G159" s="136"/>
      <c r="AA159" s="77"/>
      <c r="AB159" s="78"/>
      <c r="AC159" s="77"/>
    </row>
    <row r="160" spans="1:29" ht="15" x14ac:dyDescent="0.25">
      <c r="A160" s="7">
        <f t="shared" si="5"/>
        <v>133</v>
      </c>
      <c r="B160" s="105" t="s">
        <v>175</v>
      </c>
      <c r="C160" s="107" t="s">
        <v>53</v>
      </c>
      <c r="D160" s="43"/>
      <c r="E160" s="128"/>
      <c r="F160" s="35">
        <f t="shared" si="4"/>
        <v>0</v>
      </c>
      <c r="G160" s="136"/>
      <c r="AA160" s="77"/>
      <c r="AB160" s="78"/>
      <c r="AC160" s="77"/>
    </row>
    <row r="161" spans="1:29" ht="15" x14ac:dyDescent="0.25">
      <c r="A161" s="7">
        <f t="shared" si="5"/>
        <v>134</v>
      </c>
      <c r="B161" s="105" t="s">
        <v>176</v>
      </c>
      <c r="C161" s="107" t="s">
        <v>53</v>
      </c>
      <c r="D161" s="43"/>
      <c r="E161" s="128"/>
      <c r="F161" s="35">
        <f t="shared" si="4"/>
        <v>0</v>
      </c>
      <c r="G161" s="136"/>
      <c r="AA161" s="77"/>
      <c r="AB161" s="78"/>
      <c r="AC161" s="77"/>
    </row>
    <row r="162" spans="1:29" ht="26.4" x14ac:dyDescent="0.25">
      <c r="A162" s="7">
        <f t="shared" si="5"/>
        <v>135</v>
      </c>
      <c r="B162" s="105" t="s">
        <v>177</v>
      </c>
      <c r="C162" s="107" t="s">
        <v>53</v>
      </c>
      <c r="D162" s="43"/>
      <c r="E162" s="128"/>
      <c r="F162" s="35">
        <f t="shared" si="4"/>
        <v>0</v>
      </c>
      <c r="G162" s="136"/>
      <c r="AA162" s="77"/>
      <c r="AB162" s="78"/>
      <c r="AC162" s="77"/>
    </row>
    <row r="163" spans="1:29" ht="26.4" x14ac:dyDescent="0.25">
      <c r="A163" s="7">
        <f t="shared" si="5"/>
        <v>136</v>
      </c>
      <c r="B163" s="105" t="s">
        <v>178</v>
      </c>
      <c r="C163" s="107" t="s">
        <v>53</v>
      </c>
      <c r="D163" s="43"/>
      <c r="E163" s="128"/>
      <c r="F163" s="35">
        <f t="shared" si="4"/>
        <v>0</v>
      </c>
      <c r="G163" s="136"/>
      <c r="AA163" s="77"/>
      <c r="AB163" s="78"/>
      <c r="AC163" s="77"/>
    </row>
    <row r="164" spans="1:29" ht="39.6" x14ac:dyDescent="0.25">
      <c r="A164" s="7">
        <f t="shared" si="5"/>
        <v>137</v>
      </c>
      <c r="B164" s="105" t="s">
        <v>179</v>
      </c>
      <c r="C164" s="107" t="s">
        <v>53</v>
      </c>
      <c r="D164" s="43"/>
      <c r="E164" s="128"/>
      <c r="F164" s="35">
        <f t="shared" si="4"/>
        <v>0</v>
      </c>
      <c r="G164" s="136"/>
      <c r="AA164" s="77"/>
      <c r="AB164" s="78"/>
      <c r="AC164" s="77"/>
    </row>
    <row r="165" spans="1:29" ht="26.4" x14ac:dyDescent="0.25">
      <c r="A165" s="7">
        <f t="shared" si="5"/>
        <v>138</v>
      </c>
      <c r="B165" s="105" t="s">
        <v>180</v>
      </c>
      <c r="C165" s="107" t="s">
        <v>53</v>
      </c>
      <c r="D165" s="43"/>
      <c r="E165" s="128"/>
      <c r="F165" s="35">
        <f t="shared" si="4"/>
        <v>0</v>
      </c>
      <c r="G165" s="136"/>
      <c r="AA165" s="77"/>
      <c r="AB165" s="78"/>
      <c r="AC165" s="77"/>
    </row>
    <row r="166" spans="1:29" ht="15" x14ac:dyDescent="0.25">
      <c r="A166" s="7">
        <f t="shared" si="5"/>
        <v>139</v>
      </c>
      <c r="B166" s="139" t="s">
        <v>181</v>
      </c>
      <c r="C166" s="107"/>
      <c r="D166" s="43"/>
      <c r="E166" s="128"/>
      <c r="F166" s="35">
        <f t="shared" si="4"/>
        <v>0</v>
      </c>
      <c r="G166" s="136"/>
      <c r="AA166" s="77"/>
      <c r="AB166" s="78"/>
      <c r="AC166" s="77"/>
    </row>
    <row r="167" spans="1:29" ht="15" x14ac:dyDescent="0.25">
      <c r="A167" s="7">
        <f t="shared" si="5"/>
        <v>140</v>
      </c>
      <c r="B167" s="105" t="s">
        <v>168</v>
      </c>
      <c r="C167" s="107" t="s">
        <v>53</v>
      </c>
      <c r="D167" s="43"/>
      <c r="E167" s="128"/>
      <c r="F167" s="35">
        <f t="shared" si="4"/>
        <v>0</v>
      </c>
      <c r="G167" s="136"/>
      <c r="AA167" s="77"/>
      <c r="AB167" s="78"/>
      <c r="AC167" s="77"/>
    </row>
    <row r="168" spans="1:29" ht="15" x14ac:dyDescent="0.25">
      <c r="A168" s="7">
        <f t="shared" si="5"/>
        <v>141</v>
      </c>
      <c r="B168" s="105" t="s">
        <v>169</v>
      </c>
      <c r="C168" s="107" t="s">
        <v>53</v>
      </c>
      <c r="D168" s="43"/>
      <c r="E168" s="128"/>
      <c r="F168" s="35">
        <f t="shared" si="4"/>
        <v>0</v>
      </c>
      <c r="G168" s="136"/>
      <c r="AA168" s="77"/>
      <c r="AB168" s="78"/>
      <c r="AC168" s="77"/>
    </row>
    <row r="169" spans="1:29" ht="15" x14ac:dyDescent="0.25">
      <c r="A169" s="7">
        <f t="shared" si="5"/>
        <v>142</v>
      </c>
      <c r="B169" s="105" t="s">
        <v>170</v>
      </c>
      <c r="C169" s="107" t="s">
        <v>53</v>
      </c>
      <c r="D169" s="43"/>
      <c r="E169" s="128"/>
      <c r="F169" s="35">
        <f t="shared" si="4"/>
        <v>0</v>
      </c>
      <c r="G169" s="136"/>
      <c r="AA169" s="77"/>
      <c r="AB169" s="78"/>
      <c r="AC169" s="77"/>
    </row>
    <row r="170" spans="1:29" ht="15" x14ac:dyDescent="0.25">
      <c r="A170" s="7">
        <f t="shared" si="5"/>
        <v>143</v>
      </c>
      <c r="B170" s="105" t="s">
        <v>171</v>
      </c>
      <c r="C170" s="107" t="s">
        <v>53</v>
      </c>
      <c r="D170" s="43"/>
      <c r="E170" s="128"/>
      <c r="F170" s="35">
        <f t="shared" si="4"/>
        <v>0</v>
      </c>
      <c r="G170" s="136"/>
      <c r="AA170" s="77"/>
      <c r="AB170" s="78"/>
      <c r="AC170" s="77"/>
    </row>
    <row r="171" spans="1:29" ht="15" x14ac:dyDescent="0.25">
      <c r="A171" s="7">
        <f t="shared" si="5"/>
        <v>144</v>
      </c>
      <c r="B171" s="105" t="s">
        <v>172</v>
      </c>
      <c r="C171" s="107" t="s">
        <v>53</v>
      </c>
      <c r="D171" s="43"/>
      <c r="E171" s="128"/>
      <c r="F171" s="35">
        <f t="shared" si="4"/>
        <v>0</v>
      </c>
      <c r="G171" s="136"/>
      <c r="AA171" s="77"/>
      <c r="AB171" s="78"/>
      <c r="AC171" s="77"/>
    </row>
    <row r="172" spans="1:29" ht="15" x14ac:dyDescent="0.25">
      <c r="A172" s="7">
        <f t="shared" si="5"/>
        <v>145</v>
      </c>
      <c r="B172" s="105" t="s">
        <v>182</v>
      </c>
      <c r="C172" s="107" t="s">
        <v>53</v>
      </c>
      <c r="D172" s="43"/>
      <c r="E172" s="128"/>
      <c r="F172" s="35">
        <f t="shared" si="4"/>
        <v>0</v>
      </c>
      <c r="G172" s="136"/>
      <c r="AA172" s="77"/>
      <c r="AB172" s="78"/>
      <c r="AC172" s="77"/>
    </row>
    <row r="173" spans="1:29" ht="26.4" x14ac:dyDescent="0.25">
      <c r="A173" s="7">
        <f t="shared" si="5"/>
        <v>146</v>
      </c>
      <c r="B173" s="105" t="s">
        <v>183</v>
      </c>
      <c r="C173" s="107" t="s">
        <v>53</v>
      </c>
      <c r="D173" s="43"/>
      <c r="E173" s="128"/>
      <c r="F173" s="35">
        <f t="shared" si="4"/>
        <v>0</v>
      </c>
      <c r="G173" s="136"/>
      <c r="AA173" s="77"/>
      <c r="AB173" s="78"/>
      <c r="AC173" s="77"/>
    </row>
    <row r="174" spans="1:29" ht="26.4" x14ac:dyDescent="0.25">
      <c r="A174" s="7">
        <f t="shared" si="5"/>
        <v>147</v>
      </c>
      <c r="B174" s="105" t="s">
        <v>184</v>
      </c>
      <c r="C174" s="107" t="s">
        <v>53</v>
      </c>
      <c r="D174" s="43"/>
      <c r="E174" s="128"/>
      <c r="F174" s="35">
        <f t="shared" si="4"/>
        <v>0</v>
      </c>
      <c r="G174" s="136"/>
      <c r="AA174" s="77"/>
      <c r="AB174" s="78"/>
      <c r="AC174" s="77"/>
    </row>
    <row r="175" spans="1:29" ht="26.4" x14ac:dyDescent="0.25">
      <c r="A175" s="7">
        <f t="shared" si="5"/>
        <v>148</v>
      </c>
      <c r="B175" s="105" t="s">
        <v>185</v>
      </c>
      <c r="C175" s="107" t="s">
        <v>53</v>
      </c>
      <c r="D175" s="43"/>
      <c r="E175" s="128"/>
      <c r="F175" s="35">
        <f t="shared" si="4"/>
        <v>0</v>
      </c>
      <c r="G175" s="136"/>
      <c r="AA175" s="77"/>
      <c r="AB175" s="78"/>
      <c r="AC175" s="77"/>
    </row>
    <row r="176" spans="1:29" ht="15" x14ac:dyDescent="0.25">
      <c r="A176" s="7">
        <f t="shared" si="5"/>
        <v>149</v>
      </c>
      <c r="B176" s="105" t="s">
        <v>186</v>
      </c>
      <c r="C176" s="107" t="s">
        <v>53</v>
      </c>
      <c r="D176" s="43"/>
      <c r="E176" s="128"/>
      <c r="F176" s="35">
        <f t="shared" si="4"/>
        <v>0</v>
      </c>
      <c r="G176" s="136"/>
      <c r="AA176" s="77"/>
      <c r="AB176" s="78"/>
      <c r="AC176" s="77"/>
    </row>
    <row r="177" spans="1:29" ht="15" x14ac:dyDescent="0.25">
      <c r="A177" s="7">
        <f t="shared" si="5"/>
        <v>150</v>
      </c>
      <c r="B177" s="105" t="s">
        <v>187</v>
      </c>
      <c r="C177" s="107" t="s">
        <v>53</v>
      </c>
      <c r="D177" s="43"/>
      <c r="E177" s="128"/>
      <c r="F177" s="35">
        <f t="shared" si="4"/>
        <v>0</v>
      </c>
      <c r="G177" s="136"/>
      <c r="AA177" s="77"/>
      <c r="AB177" s="78"/>
      <c r="AC177" s="77"/>
    </row>
    <row r="178" spans="1:29" ht="15" x14ac:dyDescent="0.25">
      <c r="A178" s="7">
        <f t="shared" si="5"/>
        <v>151</v>
      </c>
      <c r="B178" s="105" t="s">
        <v>188</v>
      </c>
      <c r="C178" s="107" t="s">
        <v>53</v>
      </c>
      <c r="D178" s="43"/>
      <c r="E178" s="128"/>
      <c r="F178" s="35">
        <f t="shared" si="4"/>
        <v>0</v>
      </c>
      <c r="G178" s="136"/>
      <c r="AA178" s="77"/>
      <c r="AB178" s="78"/>
      <c r="AC178" s="77"/>
    </row>
    <row r="179" spans="1:29" ht="15" x14ac:dyDescent="0.25">
      <c r="A179" s="7">
        <f t="shared" si="5"/>
        <v>152</v>
      </c>
      <c r="B179" s="105" t="s">
        <v>189</v>
      </c>
      <c r="C179" s="107" t="s">
        <v>53</v>
      </c>
      <c r="D179" s="43"/>
      <c r="E179" s="128"/>
      <c r="F179" s="35">
        <f t="shared" si="4"/>
        <v>0</v>
      </c>
      <c r="G179" s="136"/>
      <c r="AA179" s="77"/>
      <c r="AB179" s="78"/>
      <c r="AC179" s="77"/>
    </row>
    <row r="180" spans="1:29" ht="15" x14ac:dyDescent="0.25">
      <c r="A180" s="7">
        <f t="shared" si="5"/>
        <v>153</v>
      </c>
      <c r="B180" s="105" t="s">
        <v>190</v>
      </c>
      <c r="C180" s="107" t="s">
        <v>53</v>
      </c>
      <c r="D180" s="43"/>
      <c r="E180" s="128"/>
      <c r="F180" s="35">
        <f t="shared" si="4"/>
        <v>0</v>
      </c>
      <c r="G180" s="136"/>
      <c r="AA180" s="77"/>
      <c r="AB180" s="78"/>
      <c r="AC180" s="77"/>
    </row>
    <row r="181" spans="1:29" ht="15" x14ac:dyDescent="0.25">
      <c r="A181" s="7">
        <f t="shared" si="5"/>
        <v>154</v>
      </c>
      <c r="B181" s="105" t="s">
        <v>191</v>
      </c>
      <c r="C181" s="107" t="s">
        <v>53</v>
      </c>
      <c r="D181" s="43"/>
      <c r="E181" s="128"/>
      <c r="F181" s="35">
        <f t="shared" si="4"/>
        <v>0</v>
      </c>
      <c r="G181" s="136"/>
      <c r="AA181" s="77"/>
      <c r="AB181" s="78"/>
      <c r="AC181" s="77"/>
    </row>
    <row r="182" spans="1:29" ht="15" x14ac:dyDescent="0.25">
      <c r="A182" s="7">
        <f t="shared" si="5"/>
        <v>155</v>
      </c>
      <c r="B182" s="105" t="s">
        <v>192</v>
      </c>
      <c r="C182" s="107" t="s">
        <v>53</v>
      </c>
      <c r="D182" s="43"/>
      <c r="E182" s="128"/>
      <c r="F182" s="35">
        <f t="shared" si="4"/>
        <v>0</v>
      </c>
      <c r="G182" s="136"/>
      <c r="AA182" s="77"/>
      <c r="AB182" s="78"/>
      <c r="AC182" s="77"/>
    </row>
    <row r="183" spans="1:29" ht="26.4" x14ac:dyDescent="0.25">
      <c r="A183" s="7">
        <f t="shared" si="5"/>
        <v>156</v>
      </c>
      <c r="B183" s="105" t="s">
        <v>193</v>
      </c>
      <c r="C183" s="107" t="s">
        <v>53</v>
      </c>
      <c r="D183" s="43"/>
      <c r="E183" s="128"/>
      <c r="F183" s="35">
        <f t="shared" si="4"/>
        <v>0</v>
      </c>
      <c r="G183" s="136"/>
      <c r="AA183" s="77"/>
      <c r="AB183" s="78"/>
      <c r="AC183" s="77"/>
    </row>
    <row r="184" spans="1:29" ht="15" x14ac:dyDescent="0.25">
      <c r="A184" s="7">
        <f t="shared" si="5"/>
        <v>157</v>
      </c>
      <c r="B184" s="105" t="s">
        <v>194</v>
      </c>
      <c r="C184" s="107" t="s">
        <v>53</v>
      </c>
      <c r="D184" s="43"/>
      <c r="E184" s="128"/>
      <c r="F184" s="35">
        <f t="shared" si="4"/>
        <v>0</v>
      </c>
      <c r="G184" s="136"/>
      <c r="AA184" s="77"/>
      <c r="AB184" s="78"/>
      <c r="AC184" s="77"/>
    </row>
    <row r="185" spans="1:29" ht="15" x14ac:dyDescent="0.25">
      <c r="A185" s="7">
        <f t="shared" si="5"/>
        <v>158</v>
      </c>
      <c r="B185" s="105" t="s">
        <v>195</v>
      </c>
      <c r="C185" s="107" t="s">
        <v>53</v>
      </c>
      <c r="D185" s="43"/>
      <c r="E185" s="128"/>
      <c r="F185" s="35">
        <f t="shared" si="4"/>
        <v>0</v>
      </c>
      <c r="G185" s="136"/>
      <c r="AA185" s="77"/>
      <c r="AB185" s="78"/>
      <c r="AC185" s="77"/>
    </row>
    <row r="186" spans="1:29" ht="15" x14ac:dyDescent="0.25">
      <c r="A186" s="7">
        <f t="shared" si="5"/>
        <v>159</v>
      </c>
      <c r="B186" s="105" t="s">
        <v>196</v>
      </c>
      <c r="C186" s="107" t="s">
        <v>53</v>
      </c>
      <c r="D186" s="43"/>
      <c r="E186" s="128"/>
      <c r="F186" s="35">
        <f t="shared" si="4"/>
        <v>0</v>
      </c>
      <c r="G186" s="136"/>
      <c r="AA186" s="77"/>
      <c r="AB186" s="78"/>
      <c r="AC186" s="77"/>
    </row>
    <row r="187" spans="1:29" ht="15" x14ac:dyDescent="0.25">
      <c r="A187" s="7">
        <f t="shared" si="5"/>
        <v>160</v>
      </c>
      <c r="B187" s="105" t="s">
        <v>197</v>
      </c>
      <c r="C187" s="107" t="s">
        <v>53</v>
      </c>
      <c r="D187" s="43"/>
      <c r="E187" s="128"/>
      <c r="F187" s="35">
        <f t="shared" si="4"/>
        <v>0</v>
      </c>
      <c r="G187" s="136"/>
      <c r="AA187" s="77"/>
      <c r="AB187" s="78"/>
      <c r="AC187" s="77"/>
    </row>
    <row r="188" spans="1:29" ht="15" x14ac:dyDescent="0.25">
      <c r="A188" s="7">
        <f t="shared" si="5"/>
        <v>161</v>
      </c>
      <c r="B188" s="105" t="s">
        <v>198</v>
      </c>
      <c r="C188" s="107" t="s">
        <v>53</v>
      </c>
      <c r="D188" s="43"/>
      <c r="E188" s="128"/>
      <c r="F188" s="35">
        <f t="shared" si="4"/>
        <v>0</v>
      </c>
      <c r="G188" s="136"/>
      <c r="AA188" s="77"/>
      <c r="AB188" s="78"/>
      <c r="AC188" s="77"/>
    </row>
    <row r="189" spans="1:29" ht="15" x14ac:dyDescent="0.25">
      <c r="A189" s="7">
        <f t="shared" si="5"/>
        <v>162</v>
      </c>
      <c r="B189" s="105" t="s">
        <v>199</v>
      </c>
      <c r="C189" s="107" t="s">
        <v>53</v>
      </c>
      <c r="D189" s="43"/>
      <c r="E189" s="128"/>
      <c r="F189" s="35">
        <f t="shared" si="4"/>
        <v>0</v>
      </c>
      <c r="G189" s="136"/>
      <c r="AA189" s="77"/>
      <c r="AB189" s="78"/>
      <c r="AC189" s="77"/>
    </row>
    <row r="190" spans="1:29" ht="26.4" x14ac:dyDescent="0.25">
      <c r="A190" s="7">
        <f t="shared" si="5"/>
        <v>163</v>
      </c>
      <c r="B190" s="108" t="s">
        <v>345</v>
      </c>
      <c r="C190" s="107" t="s">
        <v>53</v>
      </c>
      <c r="D190" s="43"/>
      <c r="E190" s="128"/>
      <c r="F190" s="35">
        <f t="shared" si="4"/>
        <v>0</v>
      </c>
      <c r="G190" s="136"/>
      <c r="AA190" s="77"/>
      <c r="AB190" s="78"/>
      <c r="AC190" s="77"/>
    </row>
    <row r="191" spans="1:29" ht="26.4" x14ac:dyDescent="0.25">
      <c r="A191" s="7">
        <f t="shared" si="5"/>
        <v>164</v>
      </c>
      <c r="B191" s="105" t="s">
        <v>200</v>
      </c>
      <c r="C191" s="107" t="s">
        <v>53</v>
      </c>
      <c r="D191" s="43"/>
      <c r="E191" s="128"/>
      <c r="F191" s="35">
        <f t="shared" si="4"/>
        <v>0</v>
      </c>
      <c r="G191" s="136"/>
      <c r="AA191" s="77"/>
      <c r="AB191" s="78"/>
      <c r="AC191" s="77"/>
    </row>
    <row r="192" spans="1:29" ht="26.4" x14ac:dyDescent="0.25">
      <c r="A192" s="7">
        <f t="shared" si="5"/>
        <v>165</v>
      </c>
      <c r="B192" s="105" t="s">
        <v>201</v>
      </c>
      <c r="C192" s="107" t="s">
        <v>53</v>
      </c>
      <c r="D192" s="43"/>
      <c r="E192" s="128"/>
      <c r="F192" s="35">
        <f t="shared" si="4"/>
        <v>0</v>
      </c>
      <c r="G192" s="136"/>
      <c r="AA192" s="77"/>
      <c r="AB192" s="78"/>
      <c r="AC192" s="77"/>
    </row>
    <row r="193" spans="1:29" ht="15" x14ac:dyDescent="0.25">
      <c r="A193" s="7">
        <f t="shared" si="5"/>
        <v>166</v>
      </c>
      <c r="B193" s="105" t="s">
        <v>202</v>
      </c>
      <c r="C193" s="107" t="s">
        <v>53</v>
      </c>
      <c r="D193" s="43"/>
      <c r="E193" s="128"/>
      <c r="F193" s="35">
        <f t="shared" si="4"/>
        <v>0</v>
      </c>
      <c r="G193" s="136"/>
      <c r="AA193" s="77"/>
      <c r="AB193" s="78"/>
      <c r="AC193" s="77"/>
    </row>
    <row r="194" spans="1:29" ht="15" x14ac:dyDescent="0.25">
      <c r="A194" s="7">
        <f t="shared" si="5"/>
        <v>167</v>
      </c>
      <c r="B194" s="108" t="s">
        <v>346</v>
      </c>
      <c r="C194" s="107" t="s">
        <v>53</v>
      </c>
      <c r="D194" s="43"/>
      <c r="E194" s="128"/>
      <c r="F194" s="35">
        <f t="shared" si="4"/>
        <v>0</v>
      </c>
      <c r="G194" s="136"/>
      <c r="AA194" s="77"/>
      <c r="AB194" s="78"/>
      <c r="AC194" s="77"/>
    </row>
    <row r="195" spans="1:29" ht="15" x14ac:dyDescent="0.25">
      <c r="A195" s="7">
        <f t="shared" si="5"/>
        <v>168</v>
      </c>
      <c r="B195" s="105" t="s">
        <v>203</v>
      </c>
      <c r="C195" s="107" t="s">
        <v>53</v>
      </c>
      <c r="D195" s="43"/>
      <c r="E195" s="128"/>
      <c r="F195" s="35">
        <f t="shared" si="4"/>
        <v>0</v>
      </c>
      <c r="G195" s="136"/>
      <c r="AA195" s="77"/>
      <c r="AB195" s="78"/>
      <c r="AC195" s="77"/>
    </row>
    <row r="196" spans="1:29" ht="26.4" x14ac:dyDescent="0.25">
      <c r="A196" s="7">
        <f t="shared" si="5"/>
        <v>169</v>
      </c>
      <c r="B196" s="105" t="s">
        <v>204</v>
      </c>
      <c r="C196" s="107" t="s">
        <v>53</v>
      </c>
      <c r="D196" s="43"/>
      <c r="E196" s="128"/>
      <c r="F196" s="35">
        <f t="shared" si="4"/>
        <v>0</v>
      </c>
      <c r="G196" s="136"/>
      <c r="AA196" s="77"/>
      <c r="AB196" s="78"/>
      <c r="AC196" s="77"/>
    </row>
    <row r="197" spans="1:29" ht="15" x14ac:dyDescent="0.25">
      <c r="A197" s="7">
        <f t="shared" si="5"/>
        <v>170</v>
      </c>
      <c r="B197" s="105" t="s">
        <v>205</v>
      </c>
      <c r="C197" s="107" t="s">
        <v>53</v>
      </c>
      <c r="D197" s="43"/>
      <c r="E197" s="128"/>
      <c r="F197" s="35">
        <f t="shared" si="4"/>
        <v>0</v>
      </c>
      <c r="G197" s="136"/>
      <c r="AA197" s="77"/>
      <c r="AB197" s="78"/>
      <c r="AC197" s="77"/>
    </row>
    <row r="198" spans="1:29" ht="15" x14ac:dyDescent="0.25">
      <c r="A198" s="7">
        <f t="shared" si="5"/>
        <v>171</v>
      </c>
      <c r="B198" s="105" t="s">
        <v>206</v>
      </c>
      <c r="C198" s="107" t="s">
        <v>53</v>
      </c>
      <c r="D198" s="43"/>
      <c r="E198" s="128"/>
      <c r="F198" s="35">
        <f t="shared" si="4"/>
        <v>0</v>
      </c>
      <c r="G198" s="136"/>
      <c r="AA198" s="77"/>
      <c r="AB198" s="78"/>
      <c r="AC198" s="77"/>
    </row>
    <row r="199" spans="1:29" ht="15" x14ac:dyDescent="0.25">
      <c r="A199" s="7">
        <f t="shared" si="5"/>
        <v>172</v>
      </c>
      <c r="B199" s="105" t="s">
        <v>207</v>
      </c>
      <c r="C199" s="107" t="s">
        <v>53</v>
      </c>
      <c r="D199" s="43"/>
      <c r="E199" s="128"/>
      <c r="F199" s="35">
        <f t="shared" si="4"/>
        <v>0</v>
      </c>
      <c r="G199" s="136"/>
      <c r="AA199" s="77"/>
      <c r="AB199" s="78"/>
      <c r="AC199" s="77"/>
    </row>
    <row r="200" spans="1:29" ht="15" x14ac:dyDescent="0.25">
      <c r="A200" s="7">
        <f t="shared" si="5"/>
        <v>173</v>
      </c>
      <c r="B200" s="105" t="s">
        <v>208</v>
      </c>
      <c r="C200" s="107" t="s">
        <v>53</v>
      </c>
      <c r="D200" s="43"/>
      <c r="E200" s="128"/>
      <c r="F200" s="35">
        <f t="shared" si="4"/>
        <v>0</v>
      </c>
      <c r="G200" s="136"/>
      <c r="AA200" s="77"/>
      <c r="AB200" s="78"/>
      <c r="AC200" s="77"/>
    </row>
    <row r="201" spans="1:29" ht="15" x14ac:dyDescent="0.25">
      <c r="A201" s="7">
        <f t="shared" si="5"/>
        <v>174</v>
      </c>
      <c r="B201" s="105" t="s">
        <v>209</v>
      </c>
      <c r="C201" s="107" t="s">
        <v>53</v>
      </c>
      <c r="D201" s="43"/>
      <c r="E201" s="128"/>
      <c r="F201" s="35">
        <f t="shared" si="4"/>
        <v>0</v>
      </c>
      <c r="G201" s="136"/>
      <c r="AA201" s="77"/>
      <c r="AB201" s="78"/>
      <c r="AC201" s="77"/>
    </row>
    <row r="202" spans="1:29" ht="26.4" x14ac:dyDescent="0.25">
      <c r="A202" s="7">
        <f t="shared" si="5"/>
        <v>175</v>
      </c>
      <c r="B202" s="105" t="s">
        <v>210</v>
      </c>
      <c r="C202" s="107" t="s">
        <v>53</v>
      </c>
      <c r="D202" s="43"/>
      <c r="E202" s="128"/>
      <c r="F202" s="35">
        <f t="shared" si="4"/>
        <v>0</v>
      </c>
      <c r="G202" s="136"/>
      <c r="AA202" s="77"/>
      <c r="AB202" s="78"/>
      <c r="AC202" s="77"/>
    </row>
    <row r="203" spans="1:29" ht="15" x14ac:dyDescent="0.25">
      <c r="A203" s="7">
        <f t="shared" si="5"/>
        <v>176</v>
      </c>
      <c r="B203" s="105" t="s">
        <v>211</v>
      </c>
      <c r="C203" s="107" t="s">
        <v>53</v>
      </c>
      <c r="D203" s="43"/>
      <c r="E203" s="128"/>
      <c r="F203" s="35">
        <f t="shared" si="4"/>
        <v>0</v>
      </c>
      <c r="G203" s="136"/>
      <c r="AA203" s="77"/>
      <c r="AB203" s="78"/>
      <c r="AC203" s="77"/>
    </row>
    <row r="204" spans="1:29" ht="26.4" x14ac:dyDescent="0.25">
      <c r="A204" s="7">
        <f t="shared" si="5"/>
        <v>177</v>
      </c>
      <c r="B204" s="105" t="s">
        <v>212</v>
      </c>
      <c r="C204" s="107" t="s">
        <v>53</v>
      </c>
      <c r="D204" s="43"/>
      <c r="E204" s="128"/>
      <c r="F204" s="35">
        <f t="shared" si="4"/>
        <v>0</v>
      </c>
      <c r="G204" s="136"/>
      <c r="AA204" s="77"/>
      <c r="AB204" s="78"/>
      <c r="AC204" s="77"/>
    </row>
    <row r="205" spans="1:29" ht="15" x14ac:dyDescent="0.25">
      <c r="A205" s="7">
        <f t="shared" si="5"/>
        <v>178</v>
      </c>
      <c r="B205" s="105" t="s">
        <v>213</v>
      </c>
      <c r="C205" s="107" t="s">
        <v>53</v>
      </c>
      <c r="D205" s="43"/>
      <c r="E205" s="128"/>
      <c r="F205" s="35">
        <f t="shared" si="4"/>
        <v>0</v>
      </c>
      <c r="G205" s="136"/>
      <c r="AA205" s="77"/>
      <c r="AB205" s="78"/>
      <c r="AC205" s="77"/>
    </row>
    <row r="206" spans="1:29" ht="15" x14ac:dyDescent="0.25">
      <c r="A206" s="7">
        <f t="shared" si="5"/>
        <v>179</v>
      </c>
      <c r="B206" s="105" t="s">
        <v>214</v>
      </c>
      <c r="C206" s="107" t="s">
        <v>53</v>
      </c>
      <c r="D206" s="43"/>
      <c r="E206" s="128"/>
      <c r="F206" s="35">
        <f t="shared" si="4"/>
        <v>0</v>
      </c>
      <c r="G206" s="136"/>
      <c r="AA206" s="77"/>
      <c r="AB206" s="78"/>
      <c r="AC206" s="77"/>
    </row>
    <row r="207" spans="1:29" ht="26.4" x14ac:dyDescent="0.25">
      <c r="A207" s="7">
        <f t="shared" si="5"/>
        <v>180</v>
      </c>
      <c r="B207" s="105" t="s">
        <v>215</v>
      </c>
      <c r="C207" s="107" t="s">
        <v>53</v>
      </c>
      <c r="D207" s="43"/>
      <c r="E207" s="128"/>
      <c r="F207" s="35">
        <f t="shared" si="4"/>
        <v>0</v>
      </c>
      <c r="G207" s="136"/>
      <c r="AA207" s="77"/>
      <c r="AB207" s="78"/>
      <c r="AC207" s="77"/>
    </row>
    <row r="208" spans="1:29" ht="26.4" x14ac:dyDescent="0.25">
      <c r="A208" s="7">
        <f t="shared" si="5"/>
        <v>181</v>
      </c>
      <c r="B208" s="105" t="s">
        <v>216</v>
      </c>
      <c r="C208" s="109"/>
      <c r="D208" s="43"/>
      <c r="E208" s="128"/>
      <c r="F208" s="35">
        <f t="shared" si="4"/>
        <v>0</v>
      </c>
      <c r="G208" s="136"/>
      <c r="AA208" s="77"/>
      <c r="AB208" s="78"/>
      <c r="AC208" s="77"/>
    </row>
    <row r="209" spans="1:29" ht="15" x14ac:dyDescent="0.25">
      <c r="A209" s="7">
        <f t="shared" si="5"/>
        <v>182</v>
      </c>
      <c r="B209" s="105" t="s">
        <v>217</v>
      </c>
      <c r="C209" s="107" t="s">
        <v>53</v>
      </c>
      <c r="D209" s="43"/>
      <c r="E209" s="128"/>
      <c r="F209" s="35">
        <f t="shared" si="4"/>
        <v>0</v>
      </c>
      <c r="G209" s="136"/>
      <c r="AA209" s="77"/>
      <c r="AB209" s="78"/>
      <c r="AC209" s="77"/>
    </row>
    <row r="210" spans="1:29" ht="39.6" x14ac:dyDescent="0.25">
      <c r="A210" s="7">
        <f t="shared" si="5"/>
        <v>183</v>
      </c>
      <c r="B210" s="105" t="s">
        <v>218</v>
      </c>
      <c r="C210" s="107" t="s">
        <v>53</v>
      </c>
      <c r="D210" s="43"/>
      <c r="E210" s="128"/>
      <c r="F210" s="35">
        <f t="shared" si="4"/>
        <v>0</v>
      </c>
      <c r="G210" s="136"/>
      <c r="AA210" s="77"/>
      <c r="AB210" s="78"/>
      <c r="AC210" s="77"/>
    </row>
    <row r="211" spans="1:29" ht="39.6" x14ac:dyDescent="0.25">
      <c r="A211" s="7">
        <f t="shared" si="5"/>
        <v>184</v>
      </c>
      <c r="B211" s="105" t="s">
        <v>219</v>
      </c>
      <c r="C211" s="107" t="s">
        <v>53</v>
      </c>
      <c r="D211" s="43"/>
      <c r="E211" s="128"/>
      <c r="F211" s="35">
        <f t="shared" ref="F211:F274" si="6">D211*$D$6+E211</f>
        <v>0</v>
      </c>
      <c r="G211" s="136"/>
      <c r="AA211" s="77"/>
      <c r="AB211" s="78"/>
      <c r="AC211" s="77"/>
    </row>
    <row r="212" spans="1:29" ht="26.4" x14ac:dyDescent="0.25">
      <c r="A212" s="7">
        <f t="shared" ref="A212:A275" si="7">+A211+1</f>
        <v>185</v>
      </c>
      <c r="B212" s="108" t="s">
        <v>295</v>
      </c>
      <c r="C212" s="107" t="s">
        <v>53</v>
      </c>
      <c r="D212" s="43"/>
      <c r="E212" s="128"/>
      <c r="F212" s="35">
        <f t="shared" si="6"/>
        <v>0</v>
      </c>
      <c r="G212" s="136"/>
      <c r="AA212" s="77"/>
      <c r="AB212" s="78"/>
      <c r="AC212" s="77"/>
    </row>
    <row r="213" spans="1:29" ht="26.4" x14ac:dyDescent="0.25">
      <c r="A213" s="7">
        <f t="shared" si="7"/>
        <v>186</v>
      </c>
      <c r="B213" s="108" t="s">
        <v>296</v>
      </c>
      <c r="C213" s="107" t="s">
        <v>53</v>
      </c>
      <c r="D213" s="43"/>
      <c r="E213" s="128"/>
      <c r="F213" s="35">
        <f t="shared" si="6"/>
        <v>0</v>
      </c>
      <c r="G213" s="136"/>
      <c r="AA213" s="77"/>
      <c r="AB213" s="78"/>
      <c r="AC213" s="77"/>
    </row>
    <row r="214" spans="1:29" ht="15" x14ac:dyDescent="0.25">
      <c r="A214" s="7">
        <f t="shared" si="7"/>
        <v>187</v>
      </c>
      <c r="B214" s="105" t="s">
        <v>220</v>
      </c>
      <c r="C214" s="107" t="s">
        <v>53</v>
      </c>
      <c r="D214" s="43"/>
      <c r="E214" s="128"/>
      <c r="F214" s="35">
        <f t="shared" si="6"/>
        <v>0</v>
      </c>
      <c r="G214" s="136"/>
      <c r="AA214" s="77"/>
      <c r="AB214" s="78"/>
      <c r="AC214" s="77"/>
    </row>
    <row r="215" spans="1:29" ht="15" x14ac:dyDescent="0.25">
      <c r="A215" s="7">
        <f t="shared" si="7"/>
        <v>188</v>
      </c>
      <c r="B215" s="105" t="s">
        <v>221</v>
      </c>
      <c r="C215" s="107" t="s">
        <v>53</v>
      </c>
      <c r="D215" s="43"/>
      <c r="E215" s="128"/>
      <c r="F215" s="35">
        <f t="shared" si="6"/>
        <v>0</v>
      </c>
      <c r="G215" s="136"/>
      <c r="AA215" s="77"/>
      <c r="AB215" s="78"/>
      <c r="AC215" s="77"/>
    </row>
    <row r="216" spans="1:29" ht="15" x14ac:dyDescent="0.25">
      <c r="A216" s="7">
        <f t="shared" si="7"/>
        <v>189</v>
      </c>
      <c r="B216" s="105" t="s">
        <v>222</v>
      </c>
      <c r="C216" s="107" t="s">
        <v>53</v>
      </c>
      <c r="D216" s="43"/>
      <c r="E216" s="128"/>
      <c r="F216" s="35">
        <f t="shared" si="6"/>
        <v>0</v>
      </c>
      <c r="G216" s="136"/>
      <c r="AA216" s="77"/>
      <c r="AB216" s="78"/>
      <c r="AC216" s="77"/>
    </row>
    <row r="217" spans="1:29" ht="15" x14ac:dyDescent="0.25">
      <c r="A217" s="7">
        <f t="shared" si="7"/>
        <v>190</v>
      </c>
      <c r="B217" s="105" t="s">
        <v>223</v>
      </c>
      <c r="C217" s="107" t="s">
        <v>53</v>
      </c>
      <c r="D217" s="43"/>
      <c r="E217" s="128"/>
      <c r="F217" s="35">
        <f t="shared" si="6"/>
        <v>0</v>
      </c>
      <c r="G217" s="136"/>
      <c r="AA217" s="77"/>
      <c r="AB217" s="78"/>
      <c r="AC217" s="77"/>
    </row>
    <row r="218" spans="1:29" ht="15" x14ac:dyDescent="0.25">
      <c r="A218" s="7">
        <f t="shared" si="7"/>
        <v>191</v>
      </c>
      <c r="B218" s="108" t="s">
        <v>297</v>
      </c>
      <c r="C218" s="107" t="s">
        <v>53</v>
      </c>
      <c r="D218" s="43"/>
      <c r="E218" s="128"/>
      <c r="F218" s="35">
        <f t="shared" si="6"/>
        <v>0</v>
      </c>
      <c r="G218" s="136"/>
      <c r="AA218" s="77"/>
      <c r="AB218" s="78"/>
      <c r="AC218" s="77"/>
    </row>
    <row r="219" spans="1:29" ht="26.4" x14ac:dyDescent="0.25">
      <c r="A219" s="7">
        <f t="shared" si="7"/>
        <v>192</v>
      </c>
      <c r="B219" s="105" t="s">
        <v>224</v>
      </c>
      <c r="C219" s="107" t="s">
        <v>53</v>
      </c>
      <c r="D219" s="43"/>
      <c r="E219" s="128"/>
      <c r="F219" s="35">
        <f t="shared" si="6"/>
        <v>0</v>
      </c>
      <c r="G219" s="136"/>
      <c r="AA219" s="77"/>
      <c r="AB219" s="78"/>
      <c r="AC219" s="77"/>
    </row>
    <row r="220" spans="1:29" ht="15" x14ac:dyDescent="0.25">
      <c r="A220" s="7">
        <f t="shared" si="7"/>
        <v>193</v>
      </c>
      <c r="B220" s="105" t="s">
        <v>225</v>
      </c>
      <c r="C220" s="107" t="s">
        <v>53</v>
      </c>
      <c r="D220" s="43"/>
      <c r="E220" s="128"/>
      <c r="F220" s="35">
        <f t="shared" si="6"/>
        <v>0</v>
      </c>
      <c r="G220" s="136"/>
      <c r="AA220" s="77"/>
      <c r="AB220" s="78"/>
      <c r="AC220" s="77"/>
    </row>
    <row r="221" spans="1:29" ht="15" x14ac:dyDescent="0.25">
      <c r="A221" s="7">
        <f t="shared" si="7"/>
        <v>194</v>
      </c>
      <c r="B221" s="105" t="s">
        <v>226</v>
      </c>
      <c r="C221" s="107" t="s">
        <v>53</v>
      </c>
      <c r="D221" s="43"/>
      <c r="E221" s="128"/>
      <c r="F221" s="35">
        <f t="shared" si="6"/>
        <v>0</v>
      </c>
      <c r="G221" s="136"/>
      <c r="AA221" s="77"/>
      <c r="AB221" s="78"/>
      <c r="AC221" s="77"/>
    </row>
    <row r="222" spans="1:29" ht="15" x14ac:dyDescent="0.25">
      <c r="A222" s="7">
        <f t="shared" si="7"/>
        <v>195</v>
      </c>
      <c r="B222" s="105" t="s">
        <v>227</v>
      </c>
      <c r="C222" s="107" t="s">
        <v>53</v>
      </c>
      <c r="D222" s="43"/>
      <c r="E222" s="128"/>
      <c r="F222" s="35">
        <f t="shared" si="6"/>
        <v>0</v>
      </c>
      <c r="G222" s="136"/>
      <c r="AA222" s="77"/>
      <c r="AB222" s="78"/>
      <c r="AC222" s="77"/>
    </row>
    <row r="223" spans="1:29" ht="26.4" x14ac:dyDescent="0.25">
      <c r="A223" s="7">
        <f t="shared" si="7"/>
        <v>196</v>
      </c>
      <c r="B223" s="105" t="s">
        <v>228</v>
      </c>
      <c r="C223" s="107" t="s">
        <v>53</v>
      </c>
      <c r="D223" s="43"/>
      <c r="E223" s="128"/>
      <c r="F223" s="35">
        <f t="shared" si="6"/>
        <v>0</v>
      </c>
      <c r="G223" s="136"/>
      <c r="AA223" s="77"/>
      <c r="AB223" s="78"/>
      <c r="AC223" s="77"/>
    </row>
    <row r="224" spans="1:29" ht="15" x14ac:dyDescent="0.25">
      <c r="A224" s="7">
        <f t="shared" si="7"/>
        <v>197</v>
      </c>
      <c r="B224" s="105" t="s">
        <v>229</v>
      </c>
      <c r="C224" s="107" t="s">
        <v>53</v>
      </c>
      <c r="D224" s="43"/>
      <c r="E224" s="128"/>
      <c r="F224" s="35">
        <f t="shared" si="6"/>
        <v>0</v>
      </c>
      <c r="G224" s="136"/>
      <c r="AA224" s="77"/>
      <c r="AB224" s="78"/>
      <c r="AC224" s="77"/>
    </row>
    <row r="225" spans="1:29" ht="15" x14ac:dyDescent="0.25">
      <c r="A225" s="7">
        <f t="shared" si="7"/>
        <v>198</v>
      </c>
      <c r="B225" s="108" t="s">
        <v>327</v>
      </c>
      <c r="C225" s="107" t="s">
        <v>53</v>
      </c>
      <c r="D225" s="43"/>
      <c r="E225" s="128"/>
      <c r="F225" s="35">
        <f t="shared" si="6"/>
        <v>0</v>
      </c>
      <c r="G225" s="136"/>
      <c r="AA225" s="77"/>
      <c r="AB225" s="78"/>
      <c r="AC225" s="77"/>
    </row>
    <row r="226" spans="1:29" ht="15" x14ac:dyDescent="0.25">
      <c r="A226" s="7">
        <f t="shared" si="7"/>
        <v>199</v>
      </c>
      <c r="B226" s="105" t="s">
        <v>230</v>
      </c>
      <c r="C226" s="107" t="s">
        <v>53</v>
      </c>
      <c r="D226" s="43"/>
      <c r="E226" s="128"/>
      <c r="F226" s="35">
        <f t="shared" si="6"/>
        <v>0</v>
      </c>
      <c r="G226" s="136"/>
      <c r="AA226" s="77"/>
      <c r="AB226" s="78"/>
      <c r="AC226" s="77"/>
    </row>
    <row r="227" spans="1:29" ht="15" x14ac:dyDescent="0.25">
      <c r="A227" s="7">
        <f t="shared" si="7"/>
        <v>200</v>
      </c>
      <c r="B227" s="105" t="s">
        <v>231</v>
      </c>
      <c r="C227" s="107" t="s">
        <v>53</v>
      </c>
      <c r="D227" s="43"/>
      <c r="E227" s="128"/>
      <c r="F227" s="35">
        <f t="shared" si="6"/>
        <v>0</v>
      </c>
      <c r="G227" s="136"/>
      <c r="AA227" s="77"/>
      <c r="AB227" s="78"/>
      <c r="AC227" s="77"/>
    </row>
    <row r="228" spans="1:29" ht="15" x14ac:dyDescent="0.25">
      <c r="A228" s="7">
        <f t="shared" si="7"/>
        <v>201</v>
      </c>
      <c r="B228" s="108" t="s">
        <v>347</v>
      </c>
      <c r="C228" s="107" t="s">
        <v>53</v>
      </c>
      <c r="D228" s="43"/>
      <c r="E228" s="128"/>
      <c r="F228" s="35">
        <f t="shared" si="6"/>
        <v>0</v>
      </c>
      <c r="G228" s="136"/>
      <c r="AA228" s="77"/>
      <c r="AB228" s="78"/>
      <c r="AC228" s="77"/>
    </row>
    <row r="229" spans="1:29" ht="15" x14ac:dyDescent="0.25">
      <c r="A229" s="7">
        <f t="shared" si="7"/>
        <v>202</v>
      </c>
      <c r="B229" s="105" t="s">
        <v>232</v>
      </c>
      <c r="C229" s="107" t="s">
        <v>53</v>
      </c>
      <c r="D229" s="43"/>
      <c r="E229" s="128"/>
      <c r="F229" s="35">
        <f t="shared" si="6"/>
        <v>0</v>
      </c>
      <c r="G229" s="136"/>
      <c r="AA229" s="77"/>
      <c r="AB229" s="78"/>
      <c r="AC229" s="77"/>
    </row>
    <row r="230" spans="1:29" ht="15" x14ac:dyDescent="0.25">
      <c r="A230" s="7">
        <f t="shared" si="7"/>
        <v>203</v>
      </c>
      <c r="B230" s="105" t="s">
        <v>233</v>
      </c>
      <c r="C230" s="107" t="s">
        <v>53</v>
      </c>
      <c r="D230" s="43"/>
      <c r="E230" s="128"/>
      <c r="F230" s="35">
        <f t="shared" si="6"/>
        <v>0</v>
      </c>
      <c r="G230" s="136"/>
      <c r="AA230" s="77"/>
      <c r="AB230" s="78"/>
      <c r="AC230" s="77"/>
    </row>
    <row r="231" spans="1:29" ht="15" x14ac:dyDescent="0.25">
      <c r="A231" s="7">
        <f t="shared" si="7"/>
        <v>204</v>
      </c>
      <c r="B231" s="105" t="s">
        <v>234</v>
      </c>
      <c r="C231" s="107" t="s">
        <v>375</v>
      </c>
      <c r="D231" s="43"/>
      <c r="E231" s="128"/>
      <c r="F231" s="35">
        <f t="shared" si="6"/>
        <v>0</v>
      </c>
      <c r="G231" s="136"/>
      <c r="AA231" s="77"/>
      <c r="AB231" s="78"/>
      <c r="AC231" s="77"/>
    </row>
    <row r="232" spans="1:29" ht="15" x14ac:dyDescent="0.25">
      <c r="A232" s="7">
        <f t="shared" si="7"/>
        <v>205</v>
      </c>
      <c r="B232" s="105" t="s">
        <v>235</v>
      </c>
      <c r="C232" s="107" t="s">
        <v>53</v>
      </c>
      <c r="D232" s="43"/>
      <c r="E232" s="128"/>
      <c r="F232" s="35">
        <f t="shared" si="6"/>
        <v>0</v>
      </c>
      <c r="G232" s="136"/>
      <c r="AA232" s="77"/>
      <c r="AB232" s="78"/>
      <c r="AC232" s="77"/>
    </row>
    <row r="233" spans="1:29" ht="26.4" x14ac:dyDescent="0.25">
      <c r="A233" s="7">
        <f t="shared" si="7"/>
        <v>206</v>
      </c>
      <c r="B233" s="108" t="s">
        <v>373</v>
      </c>
      <c r="C233" s="107" t="s">
        <v>53</v>
      </c>
      <c r="D233" s="43"/>
      <c r="E233" s="128"/>
      <c r="F233" s="35">
        <f t="shared" si="6"/>
        <v>0</v>
      </c>
      <c r="G233" s="136"/>
      <c r="AA233" s="77"/>
      <c r="AB233" s="78"/>
      <c r="AC233" s="77"/>
    </row>
    <row r="234" spans="1:29" ht="15" x14ac:dyDescent="0.25">
      <c r="A234" s="7">
        <f t="shared" si="7"/>
        <v>207</v>
      </c>
      <c r="B234" s="105" t="s">
        <v>236</v>
      </c>
      <c r="C234" s="107" t="s">
        <v>53</v>
      </c>
      <c r="D234" s="43"/>
      <c r="E234" s="128"/>
      <c r="F234" s="35">
        <f t="shared" si="6"/>
        <v>0</v>
      </c>
      <c r="G234" s="136"/>
      <c r="AA234" s="77"/>
      <c r="AB234" s="78"/>
      <c r="AC234" s="77"/>
    </row>
    <row r="235" spans="1:29" ht="15" x14ac:dyDescent="0.25">
      <c r="A235" s="7">
        <f t="shared" si="7"/>
        <v>208</v>
      </c>
      <c r="B235" s="108" t="s">
        <v>348</v>
      </c>
      <c r="C235" s="107" t="s">
        <v>53</v>
      </c>
      <c r="D235" s="43"/>
      <c r="E235" s="128"/>
      <c r="F235" s="35">
        <f t="shared" si="6"/>
        <v>0</v>
      </c>
      <c r="G235" s="136"/>
      <c r="AA235" s="77"/>
      <c r="AB235" s="78"/>
      <c r="AC235" s="77"/>
    </row>
    <row r="236" spans="1:29" ht="15" x14ac:dyDescent="0.25">
      <c r="A236" s="7">
        <f t="shared" si="7"/>
        <v>209</v>
      </c>
      <c r="B236" s="105" t="s">
        <v>237</v>
      </c>
      <c r="C236" s="107" t="s">
        <v>53</v>
      </c>
      <c r="D236" s="43"/>
      <c r="E236" s="128"/>
      <c r="F236" s="35">
        <f t="shared" si="6"/>
        <v>0</v>
      </c>
      <c r="G236" s="136"/>
      <c r="AA236" s="77"/>
      <c r="AB236" s="78"/>
      <c r="AC236" s="77"/>
    </row>
    <row r="237" spans="1:29" ht="15" x14ac:dyDescent="0.25">
      <c r="A237" s="7">
        <f t="shared" si="7"/>
        <v>210</v>
      </c>
      <c r="B237" s="105" t="s">
        <v>238</v>
      </c>
      <c r="C237" s="107" t="s">
        <v>291</v>
      </c>
      <c r="D237" s="43"/>
      <c r="E237" s="128"/>
      <c r="F237" s="35">
        <f t="shared" si="6"/>
        <v>0</v>
      </c>
      <c r="G237" s="136"/>
      <c r="AA237" s="77"/>
      <c r="AB237" s="78"/>
      <c r="AC237" s="77"/>
    </row>
    <row r="238" spans="1:29" ht="15" x14ac:dyDescent="0.25">
      <c r="A238" s="7">
        <f t="shared" si="7"/>
        <v>211</v>
      </c>
      <c r="B238" s="105" t="s">
        <v>239</v>
      </c>
      <c r="C238" s="107" t="s">
        <v>53</v>
      </c>
      <c r="D238" s="43"/>
      <c r="E238" s="128"/>
      <c r="F238" s="35">
        <f t="shared" si="6"/>
        <v>0</v>
      </c>
      <c r="G238" s="136"/>
      <c r="AA238" s="77"/>
      <c r="AB238" s="78"/>
      <c r="AC238" s="77"/>
    </row>
    <row r="239" spans="1:29" ht="15" x14ac:dyDescent="0.25">
      <c r="A239" s="7">
        <f t="shared" si="7"/>
        <v>212</v>
      </c>
      <c r="B239" s="139" t="s">
        <v>240</v>
      </c>
      <c r="C239" s="109"/>
      <c r="D239" s="43"/>
      <c r="E239" s="128"/>
      <c r="F239" s="35">
        <f t="shared" si="6"/>
        <v>0</v>
      </c>
      <c r="G239" s="136"/>
      <c r="AA239" s="77"/>
      <c r="AB239" s="78"/>
      <c r="AC239" s="77"/>
    </row>
    <row r="240" spans="1:29" ht="15" x14ac:dyDescent="0.25">
      <c r="A240" s="7">
        <f t="shared" si="7"/>
        <v>213</v>
      </c>
      <c r="B240" s="105" t="s">
        <v>241</v>
      </c>
      <c r="C240" s="107" t="s">
        <v>53</v>
      </c>
      <c r="D240" s="43"/>
      <c r="E240" s="128"/>
      <c r="F240" s="35">
        <f t="shared" si="6"/>
        <v>0</v>
      </c>
      <c r="G240" s="136"/>
      <c r="AA240" s="77"/>
      <c r="AB240" s="78"/>
      <c r="AC240" s="77"/>
    </row>
    <row r="241" spans="1:29" ht="15" x14ac:dyDescent="0.25">
      <c r="A241" s="7">
        <f t="shared" si="7"/>
        <v>214</v>
      </c>
      <c r="B241" s="105" t="s">
        <v>242</v>
      </c>
      <c r="C241" s="107" t="s">
        <v>53</v>
      </c>
      <c r="D241" s="43"/>
      <c r="E241" s="128"/>
      <c r="F241" s="35">
        <f t="shared" si="6"/>
        <v>0</v>
      </c>
      <c r="G241" s="136"/>
      <c r="AA241" s="77"/>
      <c r="AB241" s="78"/>
      <c r="AC241" s="77"/>
    </row>
    <row r="242" spans="1:29" ht="15" x14ac:dyDescent="0.25">
      <c r="A242" s="7">
        <f t="shared" si="7"/>
        <v>215</v>
      </c>
      <c r="B242" s="105" t="s">
        <v>243</v>
      </c>
      <c r="C242" s="107" t="s">
        <v>53</v>
      </c>
      <c r="D242" s="43"/>
      <c r="E242" s="128"/>
      <c r="F242" s="35">
        <f t="shared" si="6"/>
        <v>0</v>
      </c>
      <c r="G242" s="136"/>
      <c r="AA242" s="77"/>
      <c r="AB242" s="78"/>
      <c r="AC242" s="77"/>
    </row>
    <row r="243" spans="1:29" ht="15" x14ac:dyDescent="0.25">
      <c r="A243" s="7">
        <f t="shared" si="7"/>
        <v>216</v>
      </c>
      <c r="B243" s="105" t="s">
        <v>244</v>
      </c>
      <c r="C243" s="109"/>
      <c r="D243" s="43"/>
      <c r="E243" s="128"/>
      <c r="F243" s="35">
        <f t="shared" si="6"/>
        <v>0</v>
      </c>
      <c r="G243" s="136"/>
      <c r="AA243" s="77"/>
      <c r="AB243" s="78"/>
      <c r="AC243" s="77"/>
    </row>
    <row r="244" spans="1:29" ht="15" x14ac:dyDescent="0.25">
      <c r="A244" s="7">
        <f t="shared" si="7"/>
        <v>217</v>
      </c>
      <c r="B244" s="105" t="s">
        <v>245</v>
      </c>
      <c r="C244" s="107" t="s">
        <v>53</v>
      </c>
      <c r="D244" s="43"/>
      <c r="E244" s="128"/>
      <c r="F244" s="35">
        <f t="shared" si="6"/>
        <v>0</v>
      </c>
      <c r="G244" s="136"/>
      <c r="AA244" s="77"/>
      <c r="AB244" s="78"/>
      <c r="AC244" s="77"/>
    </row>
    <row r="245" spans="1:29" ht="15" x14ac:dyDescent="0.25">
      <c r="A245" s="7">
        <f t="shared" si="7"/>
        <v>218</v>
      </c>
      <c r="B245" s="105" t="s">
        <v>246</v>
      </c>
      <c r="C245" s="107" t="s">
        <v>53</v>
      </c>
      <c r="D245" s="43"/>
      <c r="E245" s="128"/>
      <c r="F245" s="35">
        <f t="shared" si="6"/>
        <v>0</v>
      </c>
      <c r="G245" s="136"/>
      <c r="AA245" s="77"/>
      <c r="AB245" s="78"/>
      <c r="AC245" s="77"/>
    </row>
    <row r="246" spans="1:29" ht="15" x14ac:dyDescent="0.25">
      <c r="A246" s="7">
        <f t="shared" si="7"/>
        <v>219</v>
      </c>
      <c r="B246" s="105" t="s">
        <v>247</v>
      </c>
      <c r="C246" s="107" t="s">
        <v>53</v>
      </c>
      <c r="D246" s="43"/>
      <c r="E246" s="128"/>
      <c r="F246" s="35">
        <f t="shared" si="6"/>
        <v>0</v>
      </c>
      <c r="G246" s="136"/>
      <c r="AA246" s="77"/>
      <c r="AB246" s="78"/>
      <c r="AC246" s="77"/>
    </row>
    <row r="247" spans="1:29" ht="15" x14ac:dyDescent="0.25">
      <c r="A247" s="7">
        <f t="shared" si="7"/>
        <v>220</v>
      </c>
      <c r="B247" s="108" t="s">
        <v>349</v>
      </c>
      <c r="C247" s="107" t="s">
        <v>350</v>
      </c>
      <c r="D247" s="128"/>
      <c r="E247" s="128"/>
      <c r="F247" s="35">
        <f t="shared" si="6"/>
        <v>0</v>
      </c>
      <c r="G247" s="136"/>
      <c r="AA247" s="77"/>
      <c r="AB247" s="78"/>
      <c r="AC247" s="77"/>
    </row>
    <row r="248" spans="1:29" ht="15" x14ac:dyDescent="0.25">
      <c r="A248" s="7">
        <f t="shared" si="7"/>
        <v>221</v>
      </c>
      <c r="B248" s="105" t="s">
        <v>248</v>
      </c>
      <c r="C248" s="107" t="s">
        <v>53</v>
      </c>
      <c r="D248" s="128"/>
      <c r="E248" s="128"/>
      <c r="F248" s="35">
        <f t="shared" si="6"/>
        <v>0</v>
      </c>
      <c r="G248" s="136"/>
      <c r="AA248" s="77"/>
      <c r="AB248" s="78"/>
      <c r="AC248" s="77"/>
    </row>
    <row r="249" spans="1:29" ht="15" x14ac:dyDescent="0.25">
      <c r="A249" s="7">
        <f t="shared" si="7"/>
        <v>222</v>
      </c>
      <c r="B249" s="105" t="s">
        <v>249</v>
      </c>
      <c r="C249" s="107" t="s">
        <v>53</v>
      </c>
      <c r="D249" s="128"/>
      <c r="E249" s="128"/>
      <c r="F249" s="35">
        <f t="shared" si="6"/>
        <v>0</v>
      </c>
      <c r="G249" s="136"/>
      <c r="AA249" s="77"/>
      <c r="AB249" s="78"/>
      <c r="AC249" s="77"/>
    </row>
    <row r="250" spans="1:29" ht="15" x14ac:dyDescent="0.25">
      <c r="A250" s="7">
        <f t="shared" si="7"/>
        <v>223</v>
      </c>
      <c r="B250" s="105" t="s">
        <v>250</v>
      </c>
      <c r="C250" s="107" t="s">
        <v>53</v>
      </c>
      <c r="D250" s="128"/>
      <c r="E250" s="128"/>
      <c r="F250" s="35">
        <f t="shared" si="6"/>
        <v>0</v>
      </c>
      <c r="G250" s="136"/>
      <c r="AA250" s="77"/>
      <c r="AB250" s="78"/>
      <c r="AC250" s="77"/>
    </row>
    <row r="251" spans="1:29" ht="15" x14ac:dyDescent="0.25">
      <c r="A251" s="7">
        <f t="shared" si="7"/>
        <v>224</v>
      </c>
      <c r="B251" s="105" t="s">
        <v>251</v>
      </c>
      <c r="C251" s="107" t="s">
        <v>53</v>
      </c>
      <c r="D251" s="128"/>
      <c r="E251" s="128"/>
      <c r="F251" s="35">
        <f t="shared" si="6"/>
        <v>0</v>
      </c>
      <c r="G251" s="136"/>
      <c r="AA251" s="77"/>
      <c r="AB251" s="78"/>
      <c r="AC251" s="77"/>
    </row>
    <row r="252" spans="1:29" ht="15" x14ac:dyDescent="0.25">
      <c r="A252" s="7">
        <f t="shared" si="7"/>
        <v>225</v>
      </c>
      <c r="B252" s="108" t="s">
        <v>351</v>
      </c>
      <c r="C252" s="107" t="s">
        <v>53</v>
      </c>
      <c r="D252" s="128"/>
      <c r="E252" s="128"/>
      <c r="F252" s="35">
        <f t="shared" si="6"/>
        <v>0</v>
      </c>
      <c r="G252" s="136"/>
      <c r="AA252" s="77"/>
      <c r="AB252" s="78"/>
      <c r="AC252" s="77"/>
    </row>
    <row r="253" spans="1:29" ht="15" x14ac:dyDescent="0.25">
      <c r="A253" s="7">
        <f t="shared" si="7"/>
        <v>226</v>
      </c>
      <c r="B253" s="108" t="s">
        <v>352</v>
      </c>
      <c r="C253" s="107" t="s">
        <v>53</v>
      </c>
      <c r="D253" s="128"/>
      <c r="E253" s="128"/>
      <c r="F253" s="35">
        <f t="shared" si="6"/>
        <v>0</v>
      </c>
      <c r="G253" s="136"/>
      <c r="AA253" s="77"/>
      <c r="AB253" s="78"/>
      <c r="AC253" s="77"/>
    </row>
    <row r="254" spans="1:29" ht="15" x14ac:dyDescent="0.25">
      <c r="A254" s="7">
        <f t="shared" si="7"/>
        <v>227</v>
      </c>
      <c r="B254" s="108" t="s">
        <v>353</v>
      </c>
      <c r="C254" s="107" t="s">
        <v>53</v>
      </c>
      <c r="D254" s="128"/>
      <c r="E254" s="128"/>
      <c r="F254" s="35">
        <f t="shared" si="6"/>
        <v>0</v>
      </c>
      <c r="G254" s="136"/>
      <c r="AA254" s="77"/>
      <c r="AB254" s="78"/>
      <c r="AC254" s="77"/>
    </row>
    <row r="255" spans="1:29" ht="15" x14ac:dyDescent="0.25">
      <c r="A255" s="7">
        <f t="shared" si="7"/>
        <v>228</v>
      </c>
      <c r="B255" s="108" t="s">
        <v>354</v>
      </c>
      <c r="C255" s="107" t="s">
        <v>53</v>
      </c>
      <c r="D255" s="128"/>
      <c r="E255" s="128"/>
      <c r="F255" s="35">
        <f t="shared" si="6"/>
        <v>0</v>
      </c>
      <c r="G255" s="136"/>
      <c r="AA255" s="77"/>
      <c r="AB255" s="78"/>
      <c r="AC255" s="77"/>
    </row>
    <row r="256" spans="1:29" ht="15" x14ac:dyDescent="0.25">
      <c r="A256" s="7">
        <f t="shared" si="7"/>
        <v>229</v>
      </c>
      <c r="B256" s="105" t="s">
        <v>252</v>
      </c>
      <c r="C256" s="107" t="s">
        <v>53</v>
      </c>
      <c r="D256" s="128"/>
      <c r="E256" s="128"/>
      <c r="F256" s="35">
        <f t="shared" si="6"/>
        <v>0</v>
      </c>
      <c r="G256" s="136"/>
      <c r="AA256" s="77"/>
      <c r="AB256" s="78"/>
      <c r="AC256" s="77"/>
    </row>
    <row r="257" spans="1:29" ht="15" x14ac:dyDescent="0.25">
      <c r="A257" s="7">
        <f t="shared" si="7"/>
        <v>230</v>
      </c>
      <c r="B257" s="105" t="s">
        <v>253</v>
      </c>
      <c r="C257" s="107" t="s">
        <v>53</v>
      </c>
      <c r="D257" s="128"/>
      <c r="E257" s="128"/>
      <c r="F257" s="35">
        <f t="shared" si="6"/>
        <v>0</v>
      </c>
      <c r="G257" s="136"/>
      <c r="AA257" s="77"/>
      <c r="AB257" s="78"/>
      <c r="AC257" s="77"/>
    </row>
    <row r="258" spans="1:29" ht="15" x14ac:dyDescent="0.25">
      <c r="A258" s="7">
        <f t="shared" si="7"/>
        <v>231</v>
      </c>
      <c r="B258" s="105" t="s">
        <v>254</v>
      </c>
      <c r="C258" s="107" t="s">
        <v>53</v>
      </c>
      <c r="D258" s="128"/>
      <c r="E258" s="128"/>
      <c r="F258" s="35">
        <f t="shared" si="6"/>
        <v>0</v>
      </c>
      <c r="G258" s="136"/>
      <c r="AA258" s="77"/>
      <c r="AB258" s="78"/>
      <c r="AC258" s="77"/>
    </row>
    <row r="259" spans="1:29" ht="15" x14ac:dyDescent="0.25">
      <c r="A259" s="7">
        <f t="shared" si="7"/>
        <v>232</v>
      </c>
      <c r="B259" s="105" t="s">
        <v>255</v>
      </c>
      <c r="C259" s="107" t="s">
        <v>53</v>
      </c>
      <c r="D259" s="128"/>
      <c r="E259" s="128"/>
      <c r="F259" s="35">
        <f t="shared" si="6"/>
        <v>0</v>
      </c>
      <c r="G259" s="136"/>
      <c r="AA259" s="77"/>
      <c r="AB259" s="78"/>
      <c r="AC259" s="77"/>
    </row>
    <row r="260" spans="1:29" ht="15" x14ac:dyDescent="0.25">
      <c r="A260" s="7">
        <f t="shared" si="7"/>
        <v>233</v>
      </c>
      <c r="B260" s="105" t="s">
        <v>256</v>
      </c>
      <c r="C260" s="107" t="s">
        <v>53</v>
      </c>
      <c r="D260" s="128"/>
      <c r="E260" s="128"/>
      <c r="F260" s="35">
        <f t="shared" si="6"/>
        <v>0</v>
      </c>
      <c r="G260" s="136"/>
      <c r="AA260" s="77"/>
      <c r="AB260" s="78"/>
      <c r="AC260" s="77"/>
    </row>
    <row r="261" spans="1:29" ht="15" x14ac:dyDescent="0.25">
      <c r="A261" s="7">
        <f t="shared" si="7"/>
        <v>234</v>
      </c>
      <c r="B261" s="105" t="s">
        <v>257</v>
      </c>
      <c r="C261" s="107" t="s">
        <v>53</v>
      </c>
      <c r="D261" s="128"/>
      <c r="E261" s="128"/>
      <c r="F261" s="35">
        <f t="shared" si="6"/>
        <v>0</v>
      </c>
      <c r="G261" s="136"/>
      <c r="AA261" s="77"/>
      <c r="AB261" s="78"/>
      <c r="AC261" s="77"/>
    </row>
    <row r="262" spans="1:29" ht="15" x14ac:dyDescent="0.25">
      <c r="A262" s="7">
        <f t="shared" si="7"/>
        <v>235</v>
      </c>
      <c r="B262" s="105" t="s">
        <v>258</v>
      </c>
      <c r="C262" s="107" t="s">
        <v>53</v>
      </c>
      <c r="D262" s="128"/>
      <c r="E262" s="128"/>
      <c r="F262" s="35">
        <f t="shared" si="6"/>
        <v>0</v>
      </c>
      <c r="G262" s="136"/>
      <c r="AA262" s="77"/>
      <c r="AB262" s="78"/>
      <c r="AC262" s="77"/>
    </row>
    <row r="263" spans="1:29" ht="15" x14ac:dyDescent="0.25">
      <c r="A263" s="7">
        <f t="shared" si="7"/>
        <v>236</v>
      </c>
      <c r="B263" s="105" t="s">
        <v>259</v>
      </c>
      <c r="C263" s="107" t="s">
        <v>53</v>
      </c>
      <c r="D263" s="128"/>
      <c r="E263" s="128"/>
      <c r="F263" s="35">
        <f t="shared" si="6"/>
        <v>0</v>
      </c>
      <c r="G263" s="136"/>
      <c r="AA263" s="77"/>
      <c r="AB263" s="78"/>
      <c r="AC263" s="77"/>
    </row>
    <row r="264" spans="1:29" ht="15" x14ac:dyDescent="0.25">
      <c r="A264" s="7">
        <f t="shared" si="7"/>
        <v>237</v>
      </c>
      <c r="B264" s="105" t="s">
        <v>260</v>
      </c>
      <c r="C264" s="107" t="s">
        <v>53</v>
      </c>
      <c r="D264" s="128"/>
      <c r="E264" s="128"/>
      <c r="F264" s="35">
        <f t="shared" si="6"/>
        <v>0</v>
      </c>
      <c r="G264" s="136"/>
      <c r="AA264" s="77"/>
      <c r="AB264" s="78"/>
      <c r="AC264" s="77"/>
    </row>
    <row r="265" spans="1:29" ht="15" x14ac:dyDescent="0.25">
      <c r="A265" s="7">
        <f t="shared" si="7"/>
        <v>238</v>
      </c>
      <c r="B265" s="105" t="s">
        <v>261</v>
      </c>
      <c r="C265" s="107" t="s">
        <v>53</v>
      </c>
      <c r="D265" s="128"/>
      <c r="E265" s="128"/>
      <c r="F265" s="35">
        <f t="shared" si="6"/>
        <v>0</v>
      </c>
      <c r="G265" s="136"/>
      <c r="AA265" s="77"/>
      <c r="AB265" s="78"/>
      <c r="AC265" s="77"/>
    </row>
    <row r="266" spans="1:29" ht="15" x14ac:dyDescent="0.25">
      <c r="A266" s="7">
        <f t="shared" si="7"/>
        <v>239</v>
      </c>
      <c r="B266" s="105" t="s">
        <v>262</v>
      </c>
      <c r="C266" s="107" t="s">
        <v>53</v>
      </c>
      <c r="D266" s="129"/>
      <c r="E266" s="129"/>
      <c r="F266" s="35">
        <f t="shared" si="6"/>
        <v>0</v>
      </c>
      <c r="G266" s="129"/>
    </row>
    <row r="267" spans="1:29" ht="15" x14ac:dyDescent="0.25">
      <c r="A267" s="7">
        <f t="shared" si="7"/>
        <v>240</v>
      </c>
      <c r="B267" s="108" t="s">
        <v>355</v>
      </c>
      <c r="C267" s="107" t="s">
        <v>53</v>
      </c>
      <c r="D267" s="128"/>
      <c r="E267" s="130"/>
      <c r="F267" s="35">
        <f t="shared" si="6"/>
        <v>0</v>
      </c>
      <c r="G267" s="137"/>
      <c r="AA267" s="29"/>
      <c r="AB267" s="11"/>
    </row>
    <row r="268" spans="1:29" ht="15" x14ac:dyDescent="0.25">
      <c r="A268" s="7">
        <f t="shared" si="7"/>
        <v>241</v>
      </c>
      <c r="B268" s="108" t="s">
        <v>356</v>
      </c>
      <c r="C268" s="107" t="s">
        <v>53</v>
      </c>
      <c r="D268" s="128"/>
      <c r="E268" s="128"/>
      <c r="F268" s="35">
        <f t="shared" si="6"/>
        <v>0</v>
      </c>
      <c r="G268" s="136"/>
    </row>
    <row r="269" spans="1:29" ht="15" x14ac:dyDescent="0.25">
      <c r="A269" s="7">
        <f t="shared" si="7"/>
        <v>242</v>
      </c>
      <c r="B269" s="108" t="s">
        <v>357</v>
      </c>
      <c r="C269" s="107" t="s">
        <v>53</v>
      </c>
      <c r="D269" s="128"/>
      <c r="E269" s="128"/>
      <c r="F269" s="35">
        <f t="shared" si="6"/>
        <v>0</v>
      </c>
      <c r="G269" s="136"/>
    </row>
    <row r="270" spans="1:29" ht="15" x14ac:dyDescent="0.25">
      <c r="A270" s="7">
        <f t="shared" si="7"/>
        <v>243</v>
      </c>
      <c r="B270" s="108" t="s">
        <v>362</v>
      </c>
      <c r="C270" s="107" t="s">
        <v>53</v>
      </c>
      <c r="D270" s="128"/>
      <c r="E270" s="128"/>
      <c r="F270" s="35">
        <f t="shared" si="6"/>
        <v>0</v>
      </c>
      <c r="G270" s="136"/>
    </row>
    <row r="271" spans="1:29" ht="15" x14ac:dyDescent="0.25">
      <c r="A271" s="7">
        <f t="shared" si="7"/>
        <v>244</v>
      </c>
      <c r="B271" s="105" t="s">
        <v>263</v>
      </c>
      <c r="C271" s="107" t="s">
        <v>53</v>
      </c>
      <c r="D271" s="128"/>
      <c r="E271" s="128"/>
      <c r="F271" s="35">
        <f t="shared" si="6"/>
        <v>0</v>
      </c>
      <c r="G271" s="136"/>
    </row>
    <row r="272" spans="1:29" ht="15" x14ac:dyDescent="0.25">
      <c r="A272" s="7">
        <f t="shared" si="7"/>
        <v>245</v>
      </c>
      <c r="B272" s="105" t="s">
        <v>264</v>
      </c>
      <c r="C272" s="107" t="s">
        <v>53</v>
      </c>
      <c r="D272" s="128"/>
      <c r="E272" s="128"/>
      <c r="F272" s="35">
        <f t="shared" si="6"/>
        <v>0</v>
      </c>
      <c r="G272" s="136"/>
    </row>
    <row r="273" spans="1:7" ht="15" x14ac:dyDescent="0.25">
      <c r="A273" s="7">
        <f t="shared" si="7"/>
        <v>246</v>
      </c>
      <c r="B273" s="105" t="s">
        <v>265</v>
      </c>
      <c r="C273" s="107" t="s">
        <v>53</v>
      </c>
      <c r="D273" s="128"/>
      <c r="E273" s="128"/>
      <c r="F273" s="35">
        <f t="shared" si="6"/>
        <v>0</v>
      </c>
      <c r="G273" s="136"/>
    </row>
    <row r="274" spans="1:7" ht="15" x14ac:dyDescent="0.25">
      <c r="A274" s="7">
        <f t="shared" si="7"/>
        <v>247</v>
      </c>
      <c r="B274" s="105" t="s">
        <v>266</v>
      </c>
      <c r="C274" s="107" t="s">
        <v>53</v>
      </c>
      <c r="D274" s="128"/>
      <c r="E274" s="128"/>
      <c r="F274" s="35">
        <f t="shared" si="6"/>
        <v>0</v>
      </c>
      <c r="G274" s="136"/>
    </row>
    <row r="275" spans="1:7" ht="26.4" x14ac:dyDescent="0.25">
      <c r="A275" s="7">
        <f t="shared" si="7"/>
        <v>248</v>
      </c>
      <c r="B275" s="108" t="s">
        <v>363</v>
      </c>
      <c r="C275" s="107" t="s">
        <v>53</v>
      </c>
      <c r="D275" s="128"/>
      <c r="E275" s="128"/>
      <c r="F275" s="35">
        <f t="shared" ref="F275:F310" si="8">D275*$D$6+E275</f>
        <v>0</v>
      </c>
      <c r="G275" s="136"/>
    </row>
    <row r="276" spans="1:7" ht="26.4" x14ac:dyDescent="0.25">
      <c r="A276" s="7">
        <f t="shared" ref="A276:A310" si="9">+A275+1</f>
        <v>249</v>
      </c>
      <c r="B276" s="108" t="s">
        <v>364</v>
      </c>
      <c r="C276" s="107" t="s">
        <v>53</v>
      </c>
      <c r="D276" s="128"/>
      <c r="E276" s="128"/>
      <c r="F276" s="35">
        <f t="shared" si="8"/>
        <v>0</v>
      </c>
      <c r="G276" s="136"/>
    </row>
    <row r="277" spans="1:7" ht="26.4" x14ac:dyDescent="0.25">
      <c r="A277" s="7">
        <f t="shared" si="9"/>
        <v>250</v>
      </c>
      <c r="B277" s="108" t="s">
        <v>365</v>
      </c>
      <c r="C277" s="107" t="s">
        <v>53</v>
      </c>
      <c r="D277" s="128"/>
      <c r="E277" s="128"/>
      <c r="F277" s="35">
        <f t="shared" si="8"/>
        <v>0</v>
      </c>
      <c r="G277" s="136"/>
    </row>
    <row r="278" spans="1:7" ht="26.4" x14ac:dyDescent="0.25">
      <c r="A278" s="7">
        <f t="shared" si="9"/>
        <v>251</v>
      </c>
      <c r="B278" s="108" t="s">
        <v>366</v>
      </c>
      <c r="C278" s="107" t="s">
        <v>53</v>
      </c>
      <c r="D278" s="128"/>
      <c r="E278" s="128"/>
      <c r="F278" s="35">
        <f t="shared" si="8"/>
        <v>0</v>
      </c>
      <c r="G278" s="136"/>
    </row>
    <row r="279" spans="1:7" ht="15" x14ac:dyDescent="0.25">
      <c r="A279" s="7">
        <f t="shared" si="9"/>
        <v>252</v>
      </c>
      <c r="B279" s="108" t="s">
        <v>367</v>
      </c>
      <c r="C279" s="107" t="s">
        <v>53</v>
      </c>
      <c r="D279" s="128"/>
      <c r="E279" s="128"/>
      <c r="F279" s="35">
        <f t="shared" si="8"/>
        <v>0</v>
      </c>
      <c r="G279" s="136"/>
    </row>
    <row r="280" spans="1:7" ht="15" x14ac:dyDescent="0.25">
      <c r="A280" s="7">
        <f t="shared" si="9"/>
        <v>253</v>
      </c>
      <c r="B280" s="108" t="s">
        <v>368</v>
      </c>
      <c r="C280" s="107" t="s">
        <v>53</v>
      </c>
      <c r="D280" s="128"/>
      <c r="E280" s="128"/>
      <c r="F280" s="35">
        <f t="shared" si="8"/>
        <v>0</v>
      </c>
      <c r="G280" s="136"/>
    </row>
    <row r="281" spans="1:7" ht="15" x14ac:dyDescent="0.25">
      <c r="A281" s="7">
        <f t="shared" si="9"/>
        <v>254</v>
      </c>
      <c r="B281" s="108" t="s">
        <v>369</v>
      </c>
      <c r="C281" s="107" t="s">
        <v>53</v>
      </c>
      <c r="D281" s="128"/>
      <c r="E281" s="128"/>
      <c r="F281" s="35">
        <f t="shared" si="8"/>
        <v>0</v>
      </c>
      <c r="G281" s="136"/>
    </row>
    <row r="282" spans="1:7" ht="15" x14ac:dyDescent="0.25">
      <c r="A282" s="7">
        <f t="shared" si="9"/>
        <v>255</v>
      </c>
      <c r="B282" s="108" t="s">
        <v>370</v>
      </c>
      <c r="C282" s="107" t="s">
        <v>53</v>
      </c>
      <c r="D282" s="128"/>
      <c r="E282" s="128"/>
      <c r="F282" s="35">
        <f t="shared" si="8"/>
        <v>0</v>
      </c>
      <c r="G282" s="136"/>
    </row>
    <row r="283" spans="1:7" ht="15" x14ac:dyDescent="0.25">
      <c r="A283" s="7">
        <f t="shared" si="9"/>
        <v>256</v>
      </c>
      <c r="B283" s="108" t="s">
        <v>371</v>
      </c>
      <c r="C283" s="107" t="s">
        <v>53</v>
      </c>
      <c r="D283" s="128"/>
      <c r="E283" s="128"/>
      <c r="F283" s="35">
        <f t="shared" si="8"/>
        <v>0</v>
      </c>
      <c r="G283" s="136"/>
    </row>
    <row r="284" spans="1:7" ht="15" x14ac:dyDescent="0.25">
      <c r="A284" s="7">
        <f t="shared" si="9"/>
        <v>257</v>
      </c>
      <c r="B284" s="105" t="s">
        <v>267</v>
      </c>
      <c r="C284" s="107" t="s">
        <v>375</v>
      </c>
      <c r="D284" s="128"/>
      <c r="E284" s="128"/>
      <c r="F284" s="35">
        <f t="shared" si="8"/>
        <v>0</v>
      </c>
      <c r="G284" s="136"/>
    </row>
    <row r="285" spans="1:7" ht="15" x14ac:dyDescent="0.25">
      <c r="A285" s="7">
        <f t="shared" si="9"/>
        <v>258</v>
      </c>
      <c r="B285" s="105" t="s">
        <v>268</v>
      </c>
      <c r="C285" s="107" t="s">
        <v>375</v>
      </c>
      <c r="D285" s="128"/>
      <c r="E285" s="128"/>
      <c r="F285" s="35">
        <f t="shared" si="8"/>
        <v>0</v>
      </c>
      <c r="G285" s="136"/>
    </row>
    <row r="286" spans="1:7" ht="15" x14ac:dyDescent="0.25">
      <c r="A286" s="7">
        <f t="shared" si="9"/>
        <v>259</v>
      </c>
      <c r="B286" s="105" t="s">
        <v>269</v>
      </c>
      <c r="C286" s="107" t="s">
        <v>375</v>
      </c>
      <c r="D286" s="128"/>
      <c r="E286" s="128"/>
      <c r="F286" s="35">
        <f t="shared" si="8"/>
        <v>0</v>
      </c>
      <c r="G286" s="136"/>
    </row>
    <row r="287" spans="1:7" ht="15" x14ac:dyDescent="0.25">
      <c r="A287" s="7">
        <f t="shared" si="9"/>
        <v>260</v>
      </c>
      <c r="B287" s="105" t="s">
        <v>270</v>
      </c>
      <c r="C287" s="107" t="s">
        <v>375</v>
      </c>
      <c r="D287" s="128"/>
      <c r="E287" s="128"/>
      <c r="F287" s="35">
        <f t="shared" si="8"/>
        <v>0</v>
      </c>
      <c r="G287" s="136"/>
    </row>
    <row r="288" spans="1:7" ht="15" x14ac:dyDescent="0.25">
      <c r="A288" s="7">
        <f t="shared" si="9"/>
        <v>261</v>
      </c>
      <c r="B288" s="108" t="s">
        <v>358</v>
      </c>
      <c r="C288" s="107" t="s">
        <v>53</v>
      </c>
      <c r="D288" s="128"/>
      <c r="E288" s="128"/>
      <c r="F288" s="35">
        <f t="shared" si="8"/>
        <v>0</v>
      </c>
      <c r="G288" s="136"/>
    </row>
    <row r="289" spans="1:7" ht="15" x14ac:dyDescent="0.25">
      <c r="A289" s="7">
        <f t="shared" si="9"/>
        <v>262</v>
      </c>
      <c r="B289" s="108" t="s">
        <v>359</v>
      </c>
      <c r="C289" s="107" t="s">
        <v>53</v>
      </c>
      <c r="D289" s="128"/>
      <c r="E289" s="128"/>
      <c r="F289" s="35">
        <f t="shared" si="8"/>
        <v>0</v>
      </c>
      <c r="G289" s="136"/>
    </row>
    <row r="290" spans="1:7" ht="15" x14ac:dyDescent="0.25">
      <c r="A290" s="7">
        <f t="shared" si="9"/>
        <v>263</v>
      </c>
      <c r="B290" s="108" t="s">
        <v>360</v>
      </c>
      <c r="C290" s="107" t="s">
        <v>53</v>
      </c>
      <c r="D290" s="128"/>
      <c r="E290" s="128"/>
      <c r="F290" s="35">
        <f t="shared" si="8"/>
        <v>0</v>
      </c>
      <c r="G290" s="136"/>
    </row>
    <row r="291" spans="1:7" ht="15" x14ac:dyDescent="0.25">
      <c r="A291" s="7">
        <f t="shared" si="9"/>
        <v>264</v>
      </c>
      <c r="B291" s="108" t="s">
        <v>361</v>
      </c>
      <c r="C291" s="107" t="s">
        <v>53</v>
      </c>
      <c r="D291" s="128"/>
      <c r="E291" s="128"/>
      <c r="F291" s="35">
        <f t="shared" si="8"/>
        <v>0</v>
      </c>
      <c r="G291" s="136"/>
    </row>
    <row r="292" spans="1:7" ht="15" x14ac:dyDescent="0.25">
      <c r="A292" s="7">
        <f t="shared" si="9"/>
        <v>265</v>
      </c>
      <c r="B292" s="108" t="s">
        <v>328</v>
      </c>
      <c r="C292" s="107" t="s">
        <v>53</v>
      </c>
      <c r="D292" s="128"/>
      <c r="E292" s="128"/>
      <c r="F292" s="35">
        <f t="shared" si="8"/>
        <v>0</v>
      </c>
      <c r="G292" s="136"/>
    </row>
    <row r="293" spans="1:7" ht="15" x14ac:dyDescent="0.25">
      <c r="A293" s="7">
        <f t="shared" si="9"/>
        <v>266</v>
      </c>
      <c r="B293" s="108" t="s">
        <v>329</v>
      </c>
      <c r="C293" s="107" t="s">
        <v>53</v>
      </c>
      <c r="D293" s="128"/>
      <c r="E293" s="128"/>
      <c r="F293" s="35">
        <f t="shared" si="8"/>
        <v>0</v>
      </c>
      <c r="G293" s="136"/>
    </row>
    <row r="294" spans="1:7" ht="15" x14ac:dyDescent="0.25">
      <c r="A294" s="7">
        <f t="shared" si="9"/>
        <v>267</v>
      </c>
      <c r="B294" s="105" t="s">
        <v>271</v>
      </c>
      <c r="C294" s="107" t="s">
        <v>53</v>
      </c>
      <c r="D294" s="128"/>
      <c r="E294" s="128"/>
      <c r="F294" s="35">
        <f t="shared" si="8"/>
        <v>0</v>
      </c>
      <c r="G294" s="136"/>
    </row>
    <row r="295" spans="1:7" ht="26.4" x14ac:dyDescent="0.25">
      <c r="A295" s="7">
        <f t="shared" si="9"/>
        <v>268</v>
      </c>
      <c r="B295" s="105" t="s">
        <v>272</v>
      </c>
      <c r="C295" s="107" t="s">
        <v>53</v>
      </c>
      <c r="D295" s="128"/>
      <c r="E295" s="128"/>
      <c r="F295" s="35">
        <f t="shared" si="8"/>
        <v>0</v>
      </c>
      <c r="G295" s="136"/>
    </row>
    <row r="296" spans="1:7" ht="26.4" x14ac:dyDescent="0.25">
      <c r="A296" s="7">
        <f t="shared" si="9"/>
        <v>269</v>
      </c>
      <c r="B296" s="105" t="s">
        <v>273</v>
      </c>
      <c r="C296" s="107" t="s">
        <v>53</v>
      </c>
      <c r="D296" s="128"/>
      <c r="E296" s="128"/>
      <c r="F296" s="35">
        <f t="shared" si="8"/>
        <v>0</v>
      </c>
      <c r="G296" s="136"/>
    </row>
    <row r="297" spans="1:7" ht="26.4" x14ac:dyDescent="0.25">
      <c r="A297" s="7">
        <f t="shared" si="9"/>
        <v>270</v>
      </c>
      <c r="B297" s="105" t="s">
        <v>274</v>
      </c>
      <c r="C297" s="107" t="s">
        <v>53</v>
      </c>
      <c r="D297" s="128"/>
      <c r="E297" s="128"/>
      <c r="F297" s="35">
        <f t="shared" si="8"/>
        <v>0</v>
      </c>
      <c r="G297" s="136"/>
    </row>
    <row r="298" spans="1:7" ht="26.4" x14ac:dyDescent="0.25">
      <c r="A298" s="7">
        <f t="shared" si="9"/>
        <v>271</v>
      </c>
      <c r="B298" s="105" t="s">
        <v>275</v>
      </c>
      <c r="C298" s="107" t="s">
        <v>53</v>
      </c>
      <c r="D298" s="128"/>
      <c r="E298" s="128"/>
      <c r="F298" s="35">
        <f t="shared" si="8"/>
        <v>0</v>
      </c>
      <c r="G298" s="136"/>
    </row>
    <row r="299" spans="1:7" ht="39.6" x14ac:dyDescent="0.25">
      <c r="A299" s="7">
        <f t="shared" si="9"/>
        <v>272</v>
      </c>
      <c r="B299" s="105" t="s">
        <v>276</v>
      </c>
      <c r="C299" s="107" t="s">
        <v>53</v>
      </c>
      <c r="D299" s="128"/>
      <c r="E299" s="128"/>
      <c r="F299" s="35">
        <f t="shared" si="8"/>
        <v>0</v>
      </c>
      <c r="G299" s="136"/>
    </row>
    <row r="300" spans="1:7" ht="26.4" x14ac:dyDescent="0.25">
      <c r="A300" s="7">
        <f t="shared" si="9"/>
        <v>273</v>
      </c>
      <c r="B300" s="105" t="s">
        <v>277</v>
      </c>
      <c r="C300" s="107" t="s">
        <v>53</v>
      </c>
      <c r="D300" s="128"/>
      <c r="E300" s="128"/>
      <c r="F300" s="35">
        <f t="shared" si="8"/>
        <v>0</v>
      </c>
      <c r="G300" s="136"/>
    </row>
    <row r="301" spans="1:7" ht="39.6" x14ac:dyDescent="0.25">
      <c r="A301" s="7">
        <f t="shared" si="9"/>
        <v>274</v>
      </c>
      <c r="B301" s="105" t="s">
        <v>278</v>
      </c>
      <c r="C301" s="107" t="s">
        <v>53</v>
      </c>
      <c r="D301" s="128"/>
      <c r="E301" s="128"/>
      <c r="F301" s="35">
        <f t="shared" si="8"/>
        <v>0</v>
      </c>
      <c r="G301" s="136"/>
    </row>
    <row r="302" spans="1:7" ht="26.4" x14ac:dyDescent="0.25">
      <c r="A302" s="7">
        <f t="shared" si="9"/>
        <v>275</v>
      </c>
      <c r="B302" s="105" t="s">
        <v>279</v>
      </c>
      <c r="C302" s="107" t="s">
        <v>53</v>
      </c>
      <c r="D302" s="128"/>
      <c r="E302" s="128"/>
      <c r="F302" s="35">
        <f t="shared" si="8"/>
        <v>0</v>
      </c>
      <c r="G302" s="136"/>
    </row>
    <row r="303" spans="1:7" ht="26.4" x14ac:dyDescent="0.25">
      <c r="A303" s="7">
        <f t="shared" si="9"/>
        <v>276</v>
      </c>
      <c r="B303" s="105" t="s">
        <v>280</v>
      </c>
      <c r="C303" s="107" t="s">
        <v>53</v>
      </c>
      <c r="D303" s="128"/>
      <c r="E303" s="128"/>
      <c r="F303" s="35">
        <f t="shared" si="8"/>
        <v>0</v>
      </c>
      <c r="G303" s="136"/>
    </row>
    <row r="304" spans="1:7" ht="26.4" x14ac:dyDescent="0.25">
      <c r="A304" s="7">
        <f t="shared" si="9"/>
        <v>277</v>
      </c>
      <c r="B304" s="105" t="s">
        <v>281</v>
      </c>
      <c r="C304" s="107" t="s">
        <v>53</v>
      </c>
      <c r="D304" s="128"/>
      <c r="E304" s="128"/>
      <c r="F304" s="35">
        <f t="shared" si="8"/>
        <v>0</v>
      </c>
      <c r="G304" s="136"/>
    </row>
    <row r="305" spans="1:28" ht="15" x14ac:dyDescent="0.25">
      <c r="A305" s="7">
        <f t="shared" si="9"/>
        <v>278</v>
      </c>
      <c r="B305" s="105" t="s">
        <v>282</v>
      </c>
      <c r="C305" s="107" t="s">
        <v>53</v>
      </c>
      <c r="D305" s="128"/>
      <c r="E305" s="128"/>
      <c r="F305" s="35">
        <f t="shared" si="8"/>
        <v>0</v>
      </c>
      <c r="G305" s="136"/>
    </row>
    <row r="306" spans="1:28" ht="15" x14ac:dyDescent="0.25">
      <c r="A306" s="7">
        <f t="shared" si="9"/>
        <v>279</v>
      </c>
      <c r="B306" s="105" t="s">
        <v>283</v>
      </c>
      <c r="C306" s="107" t="s">
        <v>53</v>
      </c>
      <c r="D306" s="128"/>
      <c r="E306" s="128"/>
      <c r="F306" s="35">
        <f t="shared" si="8"/>
        <v>0</v>
      </c>
      <c r="G306" s="136"/>
    </row>
    <row r="307" spans="1:28" ht="15" x14ac:dyDescent="0.25">
      <c r="A307" s="7">
        <f t="shared" si="9"/>
        <v>280</v>
      </c>
      <c r="B307" s="105" t="s">
        <v>284</v>
      </c>
      <c r="C307" s="107" t="s">
        <v>53</v>
      </c>
      <c r="D307" s="128"/>
      <c r="E307" s="128"/>
      <c r="F307" s="35">
        <f t="shared" si="8"/>
        <v>0</v>
      </c>
      <c r="G307" s="136"/>
    </row>
    <row r="308" spans="1:28" ht="15" x14ac:dyDescent="0.25">
      <c r="A308" s="7">
        <f t="shared" si="9"/>
        <v>281</v>
      </c>
      <c r="B308" s="105" t="s">
        <v>285</v>
      </c>
      <c r="C308" s="107" t="s">
        <v>53</v>
      </c>
      <c r="D308" s="128"/>
      <c r="E308" s="128"/>
      <c r="F308" s="35">
        <f t="shared" si="8"/>
        <v>0</v>
      </c>
      <c r="G308" s="136"/>
    </row>
    <row r="309" spans="1:28" ht="15" x14ac:dyDescent="0.25">
      <c r="A309" s="7">
        <f t="shared" si="9"/>
        <v>282</v>
      </c>
      <c r="B309" s="105" t="s">
        <v>286</v>
      </c>
      <c r="C309" s="107" t="s">
        <v>53</v>
      </c>
      <c r="D309" s="128"/>
      <c r="E309" s="128"/>
      <c r="F309" s="35">
        <f t="shared" si="8"/>
        <v>0</v>
      </c>
      <c r="G309" s="136"/>
    </row>
    <row r="310" spans="1:28" ht="15" x14ac:dyDescent="0.25">
      <c r="A310" s="7">
        <f t="shared" si="9"/>
        <v>283</v>
      </c>
      <c r="B310" s="105" t="s">
        <v>287</v>
      </c>
      <c r="C310" s="107" t="s">
        <v>375</v>
      </c>
      <c r="D310" s="128"/>
      <c r="E310" s="128"/>
      <c r="F310" s="35">
        <f t="shared" si="8"/>
        <v>0</v>
      </c>
      <c r="G310" s="136"/>
    </row>
    <row r="311" spans="1:28" ht="19.5" customHeight="1" x14ac:dyDescent="0.25">
      <c r="E311" s="110" t="s">
        <v>293</v>
      </c>
      <c r="F311" s="111">
        <f>SUM(F18:F310)</f>
        <v>0</v>
      </c>
    </row>
    <row r="313" spans="1:28" ht="15" x14ac:dyDescent="0.25">
      <c r="A313" s="2" t="s">
        <v>9</v>
      </c>
      <c r="B313" s="112"/>
      <c r="C313" s="113"/>
      <c r="D313" s="2" t="s">
        <v>10</v>
      </c>
      <c r="E313" s="3"/>
      <c r="F313" s="3"/>
      <c r="G313" s="4"/>
    </row>
    <row r="314" spans="1:28" s="116" customFormat="1" ht="21.75" customHeight="1" x14ac:dyDescent="0.3">
      <c r="A314" s="114"/>
      <c r="B314" s="143"/>
      <c r="C314" s="115"/>
      <c r="D314" s="145"/>
      <c r="E314" s="146"/>
      <c r="F314" s="146"/>
      <c r="G314" s="147"/>
      <c r="AB314" s="12"/>
    </row>
    <row r="315" spans="1:28" ht="15" x14ac:dyDescent="0.35">
      <c r="A315" s="1"/>
      <c r="B315" s="12"/>
      <c r="C315" s="115"/>
      <c r="D315" s="148"/>
      <c r="E315" s="149"/>
      <c r="F315" s="149"/>
      <c r="G315" s="150"/>
    </row>
    <row r="316" spans="1:28" ht="15" x14ac:dyDescent="0.25">
      <c r="A316" s="2" t="s">
        <v>11</v>
      </c>
      <c r="B316" s="142"/>
      <c r="C316" s="115"/>
      <c r="D316" s="148"/>
      <c r="E316" s="149"/>
      <c r="F316" s="149"/>
      <c r="G316" s="150"/>
    </row>
    <row r="317" spans="1:28" s="116" customFormat="1" ht="21.75" customHeight="1" x14ac:dyDescent="0.3">
      <c r="A317" s="114"/>
      <c r="B317" s="143"/>
      <c r="C317" s="115"/>
      <c r="D317" s="148"/>
      <c r="E317" s="149"/>
      <c r="F317" s="149"/>
      <c r="G317" s="150"/>
      <c r="AB317" s="12"/>
    </row>
    <row r="318" spans="1:28" ht="15" x14ac:dyDescent="0.25">
      <c r="A318" s="117"/>
      <c r="B318" s="12"/>
      <c r="C318" s="115"/>
      <c r="D318" s="148"/>
      <c r="E318" s="149"/>
      <c r="F318" s="149"/>
      <c r="G318" s="150"/>
    </row>
    <row r="319" spans="1:28" ht="15" x14ac:dyDescent="0.25">
      <c r="A319" s="2" t="s">
        <v>372</v>
      </c>
      <c r="B319" s="144"/>
      <c r="C319" s="115"/>
      <c r="D319" s="148"/>
      <c r="E319" s="149"/>
      <c r="F319" s="149"/>
      <c r="G319" s="150"/>
    </row>
    <row r="320" spans="1:28" s="116" customFormat="1" ht="21.75" customHeight="1" x14ac:dyDescent="0.3">
      <c r="A320" s="138"/>
      <c r="B320" s="143"/>
      <c r="C320" s="118"/>
      <c r="D320" s="151"/>
      <c r="E320" s="152"/>
      <c r="F320" s="152"/>
      <c r="G320" s="153"/>
      <c r="AB320" s="12"/>
    </row>
  </sheetData>
  <sheetProtection algorithmName="SHA-512" hashValue="i2BLzJfFQHQ/ffPltc77SuN1zA0t+eOIOpB0la0YBFswIVZQEYTiU0gV7ZrniYpp/bLdmZLn+Wl3L5TCpTbeLw==" saltValue="w0TD+sxHDoOPmzUYTfHl/w==" spinCount="100000" sheet="1" objects="1" scenarios="1"/>
  <mergeCells count="5">
    <mergeCell ref="D314:G320"/>
    <mergeCell ref="A1:G1"/>
    <mergeCell ref="AA1:AC2"/>
    <mergeCell ref="A2:G2"/>
    <mergeCell ref="AA11:AB11"/>
  </mergeCells>
  <dataValidations count="1">
    <dataValidation type="whole" operator="greaterThan" allowBlank="1" showInputMessage="1" showErrorMessage="1" sqref="AB6 AB9" xr:uid="{00000000-0002-0000-0000-000000000000}">
      <formula1>0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863E4-F0EC-442E-B000-0648F2961B0B}">
  <dimension ref="A1:AC320"/>
  <sheetViews>
    <sheetView workbookViewId="0">
      <selection activeCell="F11" sqref="F11"/>
    </sheetView>
  </sheetViews>
  <sheetFormatPr baseColWidth="10" defaultColWidth="11.44140625" defaultRowHeight="11.4" x14ac:dyDescent="0.25"/>
  <cols>
    <col min="1" max="1" width="15.6640625" style="12" customWidth="1"/>
    <col min="2" max="2" width="81.5546875" style="11" customWidth="1"/>
    <col min="3" max="3" width="10.5546875" style="12" customWidth="1"/>
    <col min="4" max="5" width="20.6640625" style="14" customWidth="1"/>
    <col min="6" max="6" width="20.6640625" style="15" customWidth="1"/>
    <col min="7" max="7" width="20.6640625" style="16" customWidth="1"/>
    <col min="8" max="8" width="5.88671875" style="11" customWidth="1"/>
    <col min="9" max="26" width="11.44140625" style="11"/>
    <col min="27" max="27" width="20.6640625" style="11" customWidth="1"/>
    <col min="28" max="28" width="20.6640625" style="29" customWidth="1"/>
    <col min="29" max="29" width="20.6640625" style="11" customWidth="1"/>
    <col min="30" max="16384" width="11.44140625" style="11"/>
  </cols>
  <sheetData>
    <row r="1" spans="1:29" ht="56.25" customHeight="1" x14ac:dyDescent="0.25">
      <c r="A1" s="154" t="s">
        <v>292</v>
      </c>
      <c r="B1" s="155"/>
      <c r="C1" s="155"/>
      <c r="D1" s="155"/>
      <c r="E1" s="155"/>
      <c r="F1" s="155"/>
      <c r="G1" s="156"/>
      <c r="AA1" s="157" t="s">
        <v>39</v>
      </c>
      <c r="AB1" s="158"/>
      <c r="AC1" s="159"/>
    </row>
    <row r="2" spans="1:29" ht="41.25" customHeight="1" x14ac:dyDescent="0.25">
      <c r="A2" s="163" t="s">
        <v>378</v>
      </c>
      <c r="B2" s="164"/>
      <c r="C2" s="164"/>
      <c r="D2" s="164"/>
      <c r="E2" s="164"/>
      <c r="F2" s="164"/>
      <c r="G2" s="165"/>
      <c r="AA2" s="160"/>
      <c r="AB2" s="161"/>
      <c r="AC2" s="162"/>
    </row>
    <row r="3" spans="1:29" x14ac:dyDescent="0.25">
      <c r="AA3" s="60"/>
      <c r="AB3" s="61"/>
      <c r="AC3" s="60"/>
    </row>
    <row r="4" spans="1:29" ht="30" x14ac:dyDescent="0.25">
      <c r="A4" s="62" t="s">
        <v>25</v>
      </c>
      <c r="B4" s="63"/>
      <c r="C4" s="5" t="s">
        <v>26</v>
      </c>
      <c r="D4" s="6" t="s">
        <v>27</v>
      </c>
      <c r="AA4" s="22" t="s">
        <v>40</v>
      </c>
      <c r="AB4" s="23" t="s">
        <v>41</v>
      </c>
      <c r="AC4" s="23" t="s">
        <v>42</v>
      </c>
    </row>
    <row r="5" spans="1:29" ht="15" x14ac:dyDescent="0.25">
      <c r="A5" s="64" t="s">
        <v>28</v>
      </c>
      <c r="B5" s="65" t="s">
        <v>29</v>
      </c>
      <c r="C5" s="66"/>
      <c r="D5" s="67"/>
      <c r="AA5" s="68"/>
      <c r="AB5" s="69" t="s">
        <v>43</v>
      </c>
      <c r="AC5" s="70"/>
    </row>
    <row r="6" spans="1:29" ht="15" x14ac:dyDescent="0.25">
      <c r="A6" s="7" t="s">
        <v>30</v>
      </c>
      <c r="B6" s="8" t="s">
        <v>309</v>
      </c>
      <c r="C6" s="71" t="s">
        <v>45</v>
      </c>
      <c r="D6" s="9"/>
      <c r="AA6" s="24">
        <v>0</v>
      </c>
      <c r="AB6" s="72"/>
      <c r="AC6" s="35">
        <v>0</v>
      </c>
    </row>
    <row r="7" spans="1:29" ht="15" x14ac:dyDescent="0.25">
      <c r="A7" s="73"/>
      <c r="B7" s="74"/>
      <c r="C7" s="75"/>
      <c r="D7" s="76"/>
      <c r="AA7" s="77"/>
      <c r="AB7" s="78"/>
      <c r="AC7" s="77"/>
    </row>
    <row r="8" spans="1:29" ht="15" x14ac:dyDescent="0.25">
      <c r="A8" s="64" t="s">
        <v>31</v>
      </c>
      <c r="B8" s="65" t="s">
        <v>32</v>
      </c>
      <c r="C8" s="66"/>
      <c r="D8" s="67"/>
      <c r="AA8" s="68"/>
      <c r="AB8" s="69" t="s">
        <v>32</v>
      </c>
      <c r="AC8" s="70"/>
    </row>
    <row r="9" spans="1:29" ht="45" x14ac:dyDescent="0.25">
      <c r="A9" s="7" t="s">
        <v>33</v>
      </c>
      <c r="B9" s="8" t="s">
        <v>34</v>
      </c>
      <c r="C9" s="71" t="s">
        <v>46</v>
      </c>
      <c r="D9" s="9"/>
      <c r="AA9" s="24">
        <v>0</v>
      </c>
      <c r="AB9" s="72"/>
      <c r="AC9" s="35">
        <v>0</v>
      </c>
    </row>
    <row r="10" spans="1:29" x14ac:dyDescent="0.25">
      <c r="AA10" s="77"/>
      <c r="AB10" s="78"/>
      <c r="AC10" s="77"/>
    </row>
    <row r="11" spans="1:29" ht="19.2" x14ac:dyDescent="0.25">
      <c r="A11" s="79" t="s">
        <v>35</v>
      </c>
      <c r="B11" s="80" t="s">
        <v>36</v>
      </c>
      <c r="C11" s="81"/>
      <c r="D11" s="82"/>
      <c r="AA11" s="166" t="s">
        <v>44</v>
      </c>
      <c r="AB11" s="167"/>
      <c r="AC11" s="83">
        <v>0</v>
      </c>
    </row>
    <row r="12" spans="1:29" ht="30" x14ac:dyDescent="0.25">
      <c r="A12" s="84" t="s">
        <v>37</v>
      </c>
      <c r="B12" s="85" t="s">
        <v>38</v>
      </c>
      <c r="C12" s="86"/>
      <c r="D12" s="10"/>
      <c r="AA12" s="77"/>
      <c r="AB12" s="78"/>
      <c r="AC12" s="77"/>
    </row>
    <row r="13" spans="1:29" ht="15" x14ac:dyDescent="0.25">
      <c r="A13" s="73"/>
      <c r="B13" s="74"/>
      <c r="C13" s="87"/>
      <c r="D13" s="88"/>
      <c r="AA13" s="77"/>
      <c r="AB13" s="78"/>
      <c r="AC13" s="77"/>
    </row>
    <row r="14" spans="1:29" ht="75" x14ac:dyDescent="0.25">
      <c r="A14" s="73"/>
      <c r="B14" s="74" t="s">
        <v>374</v>
      </c>
      <c r="C14" s="87"/>
      <c r="D14" s="88"/>
      <c r="AA14" s="77"/>
      <c r="AB14" s="78"/>
      <c r="AC14" s="77"/>
    </row>
    <row r="15" spans="1:29" ht="75" x14ac:dyDescent="0.25">
      <c r="A15" s="89" t="s">
        <v>47</v>
      </c>
      <c r="B15" s="19" t="s">
        <v>310</v>
      </c>
      <c r="C15" s="19" t="s">
        <v>26</v>
      </c>
      <c r="D15" s="5" t="s">
        <v>49</v>
      </c>
      <c r="E15" s="5" t="s">
        <v>50</v>
      </c>
      <c r="F15" s="6" t="s">
        <v>42</v>
      </c>
      <c r="G15" s="20" t="s">
        <v>51</v>
      </c>
      <c r="J15" s="90"/>
      <c r="AA15" s="77"/>
      <c r="AB15" s="78"/>
      <c r="AC15" s="77"/>
    </row>
    <row r="16" spans="1:29" ht="22.5" customHeight="1" x14ac:dyDescent="0.25">
      <c r="A16" s="91"/>
      <c r="B16" s="92" t="s">
        <v>108</v>
      </c>
      <c r="C16" s="93"/>
      <c r="D16" s="94"/>
      <c r="E16" s="95"/>
      <c r="F16" s="95"/>
      <c r="G16" s="96"/>
      <c r="AA16" s="77"/>
      <c r="AB16" s="78"/>
      <c r="AC16" s="77"/>
    </row>
    <row r="17" spans="1:29" ht="15" x14ac:dyDescent="0.25">
      <c r="A17" s="97"/>
      <c r="B17" s="98" t="s">
        <v>52</v>
      </c>
      <c r="C17" s="69"/>
      <c r="D17" s="69"/>
      <c r="E17" s="69"/>
      <c r="F17" s="69"/>
      <c r="G17" s="70"/>
      <c r="AA17" s="77"/>
      <c r="AB17" s="78"/>
      <c r="AC17" s="77"/>
    </row>
    <row r="18" spans="1:29" ht="15" x14ac:dyDescent="0.25">
      <c r="A18" s="7">
        <v>1</v>
      </c>
      <c r="B18" s="8" t="s">
        <v>311</v>
      </c>
      <c r="C18" s="99" t="s">
        <v>53</v>
      </c>
      <c r="D18" s="119"/>
      <c r="E18" s="120"/>
      <c r="F18" s="35">
        <f>D18*$D$6+E18</f>
        <v>0</v>
      </c>
      <c r="G18" s="33"/>
      <c r="AA18" s="77"/>
      <c r="AB18" s="78"/>
      <c r="AC18" s="77"/>
    </row>
    <row r="19" spans="1:29" ht="15" x14ac:dyDescent="0.25">
      <c r="A19" s="7">
        <f>+A18+1</f>
        <v>2</v>
      </c>
      <c r="B19" s="8" t="s">
        <v>312</v>
      </c>
      <c r="C19" s="99" t="s">
        <v>53</v>
      </c>
      <c r="D19" s="119"/>
      <c r="E19" s="120"/>
      <c r="F19" s="35">
        <f t="shared" ref="F19:F82" si="0">D19*$D$6+E19</f>
        <v>0</v>
      </c>
      <c r="G19" s="33"/>
      <c r="AA19" s="77"/>
      <c r="AB19" s="78"/>
      <c r="AC19" s="77"/>
    </row>
    <row r="20" spans="1:29" ht="15" x14ac:dyDescent="0.25">
      <c r="A20" s="7">
        <f t="shared" ref="A20:A82" si="1">+A19+1</f>
        <v>3</v>
      </c>
      <c r="B20" s="8" t="s">
        <v>313</v>
      </c>
      <c r="C20" s="99" t="s">
        <v>53</v>
      </c>
      <c r="D20" s="119"/>
      <c r="E20" s="120"/>
      <c r="F20" s="35">
        <f t="shared" si="0"/>
        <v>0</v>
      </c>
      <c r="G20" s="33"/>
      <c r="AA20" s="77"/>
      <c r="AB20" s="78"/>
      <c r="AC20" s="77"/>
    </row>
    <row r="21" spans="1:29" ht="15" x14ac:dyDescent="0.25">
      <c r="A21" s="7">
        <f t="shared" si="1"/>
        <v>4</v>
      </c>
      <c r="B21" s="8" t="s">
        <v>54</v>
      </c>
      <c r="C21" s="99" t="s">
        <v>53</v>
      </c>
      <c r="D21" s="119"/>
      <c r="E21" s="120"/>
      <c r="F21" s="35">
        <f t="shared" si="0"/>
        <v>0</v>
      </c>
      <c r="G21" s="33"/>
      <c r="AA21" s="77"/>
      <c r="AB21" s="78"/>
      <c r="AC21" s="77"/>
    </row>
    <row r="22" spans="1:29" ht="15" x14ac:dyDescent="0.25">
      <c r="A22" s="7">
        <f t="shared" si="1"/>
        <v>5</v>
      </c>
      <c r="B22" s="100" t="s">
        <v>55</v>
      </c>
      <c r="C22" s="99" t="s">
        <v>53</v>
      </c>
      <c r="D22" s="119"/>
      <c r="E22" s="120"/>
      <c r="F22" s="35">
        <f t="shared" si="0"/>
        <v>0</v>
      </c>
      <c r="G22" s="33"/>
      <c r="AA22" s="77"/>
      <c r="AB22" s="78"/>
      <c r="AC22" s="77"/>
    </row>
    <row r="23" spans="1:29" ht="15" x14ac:dyDescent="0.25">
      <c r="A23" s="7">
        <f t="shared" si="1"/>
        <v>6</v>
      </c>
      <c r="B23" s="100" t="s">
        <v>56</v>
      </c>
      <c r="C23" s="99" t="s">
        <v>53</v>
      </c>
      <c r="D23" s="119"/>
      <c r="E23" s="120"/>
      <c r="F23" s="35">
        <f t="shared" si="0"/>
        <v>0</v>
      </c>
      <c r="G23" s="33"/>
      <c r="AA23" s="77"/>
      <c r="AB23" s="78"/>
      <c r="AC23" s="77"/>
    </row>
    <row r="24" spans="1:29" ht="15" x14ac:dyDescent="0.25">
      <c r="A24" s="7">
        <f t="shared" si="1"/>
        <v>7</v>
      </c>
      <c r="B24" s="8" t="s">
        <v>57</v>
      </c>
      <c r="C24" s="99" t="s">
        <v>375</v>
      </c>
      <c r="D24" s="119"/>
      <c r="E24" s="120"/>
      <c r="F24" s="35">
        <f t="shared" si="0"/>
        <v>0</v>
      </c>
      <c r="G24" s="33"/>
      <c r="AA24" s="77"/>
      <c r="AB24" s="78"/>
      <c r="AC24" s="77"/>
    </row>
    <row r="25" spans="1:29" ht="15" x14ac:dyDescent="0.25">
      <c r="A25" s="7">
        <f t="shared" si="1"/>
        <v>8</v>
      </c>
      <c r="B25" s="8" t="s">
        <v>58</v>
      </c>
      <c r="C25" s="99" t="s">
        <v>375</v>
      </c>
      <c r="D25" s="119"/>
      <c r="E25" s="120"/>
      <c r="F25" s="35">
        <f t="shared" si="0"/>
        <v>0</v>
      </c>
      <c r="G25" s="33"/>
      <c r="AA25" s="77"/>
      <c r="AB25" s="78"/>
      <c r="AC25" s="77"/>
    </row>
    <row r="26" spans="1:29" ht="15" x14ac:dyDescent="0.25">
      <c r="A26" s="7">
        <f t="shared" si="1"/>
        <v>9</v>
      </c>
      <c r="B26" s="8" t="s">
        <v>59</v>
      </c>
      <c r="C26" s="99" t="s">
        <v>375</v>
      </c>
      <c r="D26" s="119"/>
      <c r="E26" s="120"/>
      <c r="F26" s="35">
        <f t="shared" si="0"/>
        <v>0</v>
      </c>
      <c r="G26" s="33"/>
      <c r="AA26" s="77"/>
      <c r="AB26" s="78"/>
      <c r="AC26" s="77"/>
    </row>
    <row r="27" spans="1:29" ht="15" x14ac:dyDescent="0.25">
      <c r="A27" s="7">
        <f t="shared" si="1"/>
        <v>10</v>
      </c>
      <c r="B27" s="8" t="s">
        <v>317</v>
      </c>
      <c r="C27" s="99" t="s">
        <v>53</v>
      </c>
      <c r="D27" s="119"/>
      <c r="E27" s="120"/>
      <c r="F27" s="35">
        <f t="shared" si="0"/>
        <v>0</v>
      </c>
      <c r="G27" s="33"/>
      <c r="AA27" s="77"/>
      <c r="AB27" s="78"/>
      <c r="AC27" s="77"/>
    </row>
    <row r="28" spans="1:29" ht="15" x14ac:dyDescent="0.25">
      <c r="A28" s="7">
        <f t="shared" si="1"/>
        <v>11</v>
      </c>
      <c r="B28" s="8" t="s">
        <v>318</v>
      </c>
      <c r="C28" s="99" t="s">
        <v>53</v>
      </c>
      <c r="D28" s="119"/>
      <c r="E28" s="120"/>
      <c r="F28" s="35">
        <f t="shared" si="0"/>
        <v>0</v>
      </c>
      <c r="G28" s="33"/>
      <c r="AA28" s="77"/>
      <c r="AB28" s="78"/>
      <c r="AC28" s="77"/>
    </row>
    <row r="29" spans="1:29" ht="30" x14ac:dyDescent="0.25">
      <c r="A29" s="7">
        <f t="shared" si="1"/>
        <v>12</v>
      </c>
      <c r="B29" s="8" t="s">
        <v>60</v>
      </c>
      <c r="C29" s="99" t="s">
        <v>375</v>
      </c>
      <c r="D29" s="119"/>
      <c r="E29" s="120"/>
      <c r="F29" s="35">
        <f t="shared" si="0"/>
        <v>0</v>
      </c>
      <c r="G29" s="33"/>
      <c r="AA29" s="77"/>
      <c r="AB29" s="78"/>
      <c r="AC29" s="77"/>
    </row>
    <row r="30" spans="1:29" ht="15" x14ac:dyDescent="0.25">
      <c r="A30" s="7">
        <f t="shared" si="1"/>
        <v>13</v>
      </c>
      <c r="B30" s="8" t="s">
        <v>314</v>
      </c>
      <c r="C30" s="99" t="s">
        <v>53</v>
      </c>
      <c r="D30" s="119"/>
      <c r="E30" s="120"/>
      <c r="F30" s="35">
        <f t="shared" si="0"/>
        <v>0</v>
      </c>
      <c r="G30" s="33"/>
      <c r="AA30" s="77"/>
      <c r="AB30" s="78"/>
      <c r="AC30" s="77"/>
    </row>
    <row r="31" spans="1:29" ht="15" x14ac:dyDescent="0.25">
      <c r="A31" s="7">
        <f t="shared" si="1"/>
        <v>14</v>
      </c>
      <c r="B31" s="8" t="s">
        <v>315</v>
      </c>
      <c r="C31" s="99" t="s">
        <v>53</v>
      </c>
      <c r="D31" s="119"/>
      <c r="E31" s="120"/>
      <c r="F31" s="35">
        <f t="shared" si="0"/>
        <v>0</v>
      </c>
      <c r="G31" s="33"/>
      <c r="AA31" s="77"/>
      <c r="AB31" s="78"/>
      <c r="AC31" s="77"/>
    </row>
    <row r="32" spans="1:29" ht="15" x14ac:dyDescent="0.25">
      <c r="A32" s="7">
        <f t="shared" si="1"/>
        <v>15</v>
      </c>
      <c r="B32" s="8" t="s">
        <v>316</v>
      </c>
      <c r="C32" s="99" t="s">
        <v>53</v>
      </c>
      <c r="D32" s="119"/>
      <c r="E32" s="120"/>
      <c r="F32" s="35">
        <f t="shared" si="0"/>
        <v>0</v>
      </c>
      <c r="G32" s="33"/>
      <c r="AA32" s="77"/>
      <c r="AB32" s="78"/>
      <c r="AC32" s="77"/>
    </row>
    <row r="33" spans="1:29" ht="15" x14ac:dyDescent="0.25">
      <c r="A33" s="7">
        <f t="shared" si="1"/>
        <v>16</v>
      </c>
      <c r="B33" s="8" t="s">
        <v>61</v>
      </c>
      <c r="C33" s="99" t="s">
        <v>53</v>
      </c>
      <c r="D33" s="119"/>
      <c r="E33" s="120"/>
      <c r="F33" s="35">
        <f t="shared" si="0"/>
        <v>0</v>
      </c>
      <c r="G33" s="33"/>
      <c r="AA33" s="77"/>
      <c r="AB33" s="78"/>
      <c r="AC33" s="77"/>
    </row>
    <row r="34" spans="1:29" ht="15" x14ac:dyDescent="0.25">
      <c r="A34" s="7">
        <f t="shared" si="1"/>
        <v>17</v>
      </c>
      <c r="B34" s="8" t="s">
        <v>62</v>
      </c>
      <c r="C34" s="99" t="s">
        <v>53</v>
      </c>
      <c r="D34" s="119"/>
      <c r="E34" s="120"/>
      <c r="F34" s="35">
        <f t="shared" si="0"/>
        <v>0</v>
      </c>
      <c r="G34" s="33"/>
      <c r="AA34" s="77"/>
      <c r="AB34" s="78"/>
      <c r="AC34" s="77"/>
    </row>
    <row r="35" spans="1:29" ht="15" x14ac:dyDescent="0.25">
      <c r="A35" s="7">
        <f t="shared" si="1"/>
        <v>18</v>
      </c>
      <c r="B35" s="8" t="s">
        <v>319</v>
      </c>
      <c r="C35" s="99" t="s">
        <v>53</v>
      </c>
      <c r="D35" s="119"/>
      <c r="E35" s="120"/>
      <c r="F35" s="35">
        <f t="shared" si="0"/>
        <v>0</v>
      </c>
      <c r="G35" s="33"/>
      <c r="AA35" s="77"/>
      <c r="AB35" s="78"/>
      <c r="AC35" s="77"/>
    </row>
    <row r="36" spans="1:29" ht="15" x14ac:dyDescent="0.25">
      <c r="A36" s="7">
        <f t="shared" si="1"/>
        <v>19</v>
      </c>
      <c r="B36" s="8" t="s">
        <v>63</v>
      </c>
      <c r="C36" s="99" t="s">
        <v>53</v>
      </c>
      <c r="D36" s="119"/>
      <c r="E36" s="120"/>
      <c r="F36" s="35">
        <f t="shared" si="0"/>
        <v>0</v>
      </c>
      <c r="G36" s="33"/>
      <c r="AA36" s="77"/>
      <c r="AB36" s="78"/>
      <c r="AC36" s="77"/>
    </row>
    <row r="37" spans="1:29" ht="15" x14ac:dyDescent="0.25">
      <c r="A37" s="7">
        <f t="shared" si="1"/>
        <v>20</v>
      </c>
      <c r="B37" s="8" t="s">
        <v>64</v>
      </c>
      <c r="C37" s="99" t="s">
        <v>53</v>
      </c>
      <c r="D37" s="119"/>
      <c r="E37" s="120"/>
      <c r="F37" s="35">
        <f t="shared" si="0"/>
        <v>0</v>
      </c>
      <c r="G37" s="33"/>
      <c r="AA37" s="77"/>
      <c r="AB37" s="78"/>
      <c r="AC37" s="77"/>
    </row>
    <row r="38" spans="1:29" ht="15" x14ac:dyDescent="0.25">
      <c r="A38" s="7"/>
      <c r="B38" s="98" t="s">
        <v>65</v>
      </c>
      <c r="C38" s="69"/>
      <c r="D38" s="121"/>
      <c r="E38" s="121"/>
      <c r="F38" s="69"/>
      <c r="G38" s="131"/>
      <c r="AA38" s="77"/>
      <c r="AB38" s="78"/>
      <c r="AC38" s="77"/>
    </row>
    <row r="39" spans="1:29" ht="15" x14ac:dyDescent="0.25">
      <c r="A39" s="7">
        <v>21</v>
      </c>
      <c r="B39" s="8" t="s">
        <v>66</v>
      </c>
      <c r="C39" s="99" t="s">
        <v>53</v>
      </c>
      <c r="D39" s="119"/>
      <c r="E39" s="120"/>
      <c r="F39" s="35">
        <f t="shared" si="0"/>
        <v>0</v>
      </c>
      <c r="G39" s="33"/>
      <c r="AA39" s="77"/>
      <c r="AB39" s="78"/>
      <c r="AC39" s="77"/>
    </row>
    <row r="40" spans="1:29" ht="15" x14ac:dyDescent="0.25">
      <c r="A40" s="7">
        <f t="shared" si="1"/>
        <v>22</v>
      </c>
      <c r="B40" s="8" t="s">
        <v>67</v>
      </c>
      <c r="C40" s="99" t="s">
        <v>53</v>
      </c>
      <c r="D40" s="119"/>
      <c r="E40" s="120"/>
      <c r="F40" s="35">
        <f t="shared" si="0"/>
        <v>0</v>
      </c>
      <c r="G40" s="33"/>
      <c r="AA40" s="77"/>
      <c r="AB40" s="78"/>
      <c r="AC40" s="77"/>
    </row>
    <row r="41" spans="1:29" ht="15" x14ac:dyDescent="0.25">
      <c r="A41" s="7">
        <f t="shared" si="1"/>
        <v>23</v>
      </c>
      <c r="B41" s="8" t="s">
        <v>68</v>
      </c>
      <c r="C41" s="99" t="s">
        <v>375</v>
      </c>
      <c r="D41" s="119"/>
      <c r="E41" s="120"/>
      <c r="F41" s="35">
        <f t="shared" si="0"/>
        <v>0</v>
      </c>
      <c r="G41" s="33"/>
      <c r="AA41" s="77"/>
      <c r="AB41" s="78"/>
      <c r="AC41" s="77"/>
    </row>
    <row r="42" spans="1:29" ht="15" x14ac:dyDescent="0.25">
      <c r="A42" s="7">
        <f t="shared" si="1"/>
        <v>24</v>
      </c>
      <c r="B42" s="8" t="s">
        <v>69</v>
      </c>
      <c r="C42" s="99" t="s">
        <v>53</v>
      </c>
      <c r="D42" s="119"/>
      <c r="E42" s="120"/>
      <c r="F42" s="35">
        <f t="shared" si="0"/>
        <v>0</v>
      </c>
      <c r="G42" s="33"/>
      <c r="AA42" s="77"/>
      <c r="AB42" s="78"/>
      <c r="AC42" s="77"/>
    </row>
    <row r="43" spans="1:29" ht="15" x14ac:dyDescent="0.25">
      <c r="A43" s="7">
        <f t="shared" si="1"/>
        <v>25</v>
      </c>
      <c r="B43" s="8" t="s">
        <v>70</v>
      </c>
      <c r="C43" s="99" t="s">
        <v>53</v>
      </c>
      <c r="D43" s="119"/>
      <c r="E43" s="120"/>
      <c r="F43" s="35">
        <f t="shared" si="0"/>
        <v>0</v>
      </c>
      <c r="G43" s="33"/>
      <c r="AA43" s="77"/>
      <c r="AB43" s="78"/>
      <c r="AC43" s="77"/>
    </row>
    <row r="44" spans="1:29" ht="15" x14ac:dyDescent="0.25">
      <c r="A44" s="7">
        <f t="shared" si="1"/>
        <v>26</v>
      </c>
      <c r="B44" s="8" t="s">
        <v>71</v>
      </c>
      <c r="C44" s="99" t="s">
        <v>53</v>
      </c>
      <c r="D44" s="119"/>
      <c r="E44" s="120"/>
      <c r="F44" s="35">
        <f t="shared" si="0"/>
        <v>0</v>
      </c>
      <c r="G44" s="33"/>
      <c r="AA44" s="77"/>
      <c r="AB44" s="78"/>
      <c r="AC44" s="77"/>
    </row>
    <row r="45" spans="1:29" ht="15" x14ac:dyDescent="0.25">
      <c r="A45" s="7"/>
      <c r="B45" s="98" t="s">
        <v>72</v>
      </c>
      <c r="C45" s="69"/>
      <c r="D45" s="121"/>
      <c r="E45" s="121"/>
      <c r="F45" s="69"/>
      <c r="G45" s="131"/>
      <c r="AA45" s="77"/>
      <c r="AB45" s="78"/>
      <c r="AC45" s="77"/>
    </row>
    <row r="46" spans="1:29" ht="15" x14ac:dyDescent="0.25">
      <c r="A46" s="7">
        <v>27</v>
      </c>
      <c r="B46" s="8" t="s">
        <v>322</v>
      </c>
      <c r="C46" s="99" t="s">
        <v>53</v>
      </c>
      <c r="D46" s="119"/>
      <c r="E46" s="120"/>
      <c r="F46" s="35">
        <f t="shared" si="0"/>
        <v>0</v>
      </c>
      <c r="G46" s="33"/>
      <c r="AA46" s="77"/>
      <c r="AB46" s="78"/>
      <c r="AC46" s="77"/>
    </row>
    <row r="47" spans="1:29" ht="15" x14ac:dyDescent="0.25">
      <c r="A47" s="7">
        <f t="shared" si="1"/>
        <v>28</v>
      </c>
      <c r="B47" s="8" t="s">
        <v>323</v>
      </c>
      <c r="C47" s="99" t="s">
        <v>53</v>
      </c>
      <c r="D47" s="119"/>
      <c r="E47" s="120"/>
      <c r="F47" s="35">
        <f t="shared" si="0"/>
        <v>0</v>
      </c>
      <c r="G47" s="33"/>
      <c r="AA47" s="77"/>
      <c r="AB47" s="78"/>
      <c r="AC47" s="77"/>
    </row>
    <row r="48" spans="1:29" ht="15" x14ac:dyDescent="0.25">
      <c r="A48" s="7">
        <f t="shared" si="1"/>
        <v>29</v>
      </c>
      <c r="B48" s="8" t="s">
        <v>73</v>
      </c>
      <c r="C48" s="99" t="s">
        <v>375</v>
      </c>
      <c r="D48" s="119"/>
      <c r="E48" s="120"/>
      <c r="F48" s="35">
        <f t="shared" si="0"/>
        <v>0</v>
      </c>
      <c r="G48" s="33"/>
      <c r="AA48" s="77"/>
      <c r="AB48" s="78"/>
      <c r="AC48" s="77"/>
    </row>
    <row r="49" spans="1:29" ht="15" x14ac:dyDescent="0.25">
      <c r="A49" s="7">
        <f t="shared" si="1"/>
        <v>30</v>
      </c>
      <c r="B49" s="8" t="s">
        <v>74</v>
      </c>
      <c r="C49" s="99" t="s">
        <v>375</v>
      </c>
      <c r="D49" s="119"/>
      <c r="E49" s="120"/>
      <c r="F49" s="35">
        <f t="shared" si="0"/>
        <v>0</v>
      </c>
      <c r="G49" s="33"/>
      <c r="AA49" s="77"/>
      <c r="AB49" s="78"/>
      <c r="AC49" s="77"/>
    </row>
    <row r="50" spans="1:29" ht="15" x14ac:dyDescent="0.25">
      <c r="A50" s="7">
        <f t="shared" si="1"/>
        <v>31</v>
      </c>
      <c r="B50" s="8" t="s">
        <v>75</v>
      </c>
      <c r="C50" s="99" t="s">
        <v>53</v>
      </c>
      <c r="D50" s="119"/>
      <c r="E50" s="120"/>
      <c r="F50" s="35">
        <f t="shared" si="0"/>
        <v>0</v>
      </c>
      <c r="G50" s="33"/>
      <c r="AA50" s="77"/>
      <c r="AB50" s="78"/>
      <c r="AC50" s="77"/>
    </row>
    <row r="51" spans="1:29" ht="30" x14ac:dyDescent="0.25">
      <c r="A51" s="7">
        <f t="shared" si="1"/>
        <v>32</v>
      </c>
      <c r="B51" s="8" t="s">
        <v>76</v>
      </c>
      <c r="C51" s="99" t="s">
        <v>53</v>
      </c>
      <c r="D51" s="119"/>
      <c r="E51" s="120"/>
      <c r="F51" s="35">
        <f t="shared" si="0"/>
        <v>0</v>
      </c>
      <c r="G51" s="33"/>
      <c r="AA51" s="77"/>
      <c r="AB51" s="78"/>
      <c r="AC51" s="77"/>
    </row>
    <row r="52" spans="1:29" ht="15" x14ac:dyDescent="0.25">
      <c r="A52" s="7">
        <f t="shared" si="1"/>
        <v>33</v>
      </c>
      <c r="B52" s="8" t="s">
        <v>77</v>
      </c>
      <c r="C52" s="99" t="s">
        <v>53</v>
      </c>
      <c r="D52" s="119"/>
      <c r="E52" s="120"/>
      <c r="F52" s="35">
        <f t="shared" si="0"/>
        <v>0</v>
      </c>
      <c r="G52" s="33"/>
      <c r="AA52" s="77"/>
      <c r="AB52" s="78"/>
      <c r="AC52" s="77"/>
    </row>
    <row r="53" spans="1:29" ht="15" x14ac:dyDescent="0.25">
      <c r="A53" s="7">
        <f t="shared" si="1"/>
        <v>34</v>
      </c>
      <c r="B53" s="8" t="s">
        <v>78</v>
      </c>
      <c r="C53" s="99" t="s">
        <v>53</v>
      </c>
      <c r="D53" s="119"/>
      <c r="E53" s="120"/>
      <c r="F53" s="35">
        <f t="shared" si="0"/>
        <v>0</v>
      </c>
      <c r="G53" s="33"/>
      <c r="AA53" s="77"/>
      <c r="AB53" s="78"/>
      <c r="AC53" s="77"/>
    </row>
    <row r="54" spans="1:29" ht="15" x14ac:dyDescent="0.25">
      <c r="A54" s="7">
        <f t="shared" si="1"/>
        <v>35</v>
      </c>
      <c r="B54" s="8" t="s">
        <v>79</v>
      </c>
      <c r="C54" s="99" t="s">
        <v>53</v>
      </c>
      <c r="D54" s="119"/>
      <c r="E54" s="120"/>
      <c r="F54" s="35">
        <f t="shared" si="0"/>
        <v>0</v>
      </c>
      <c r="G54" s="33"/>
      <c r="AA54" s="77"/>
      <c r="AB54" s="78"/>
      <c r="AC54" s="77"/>
    </row>
    <row r="55" spans="1:29" ht="15" x14ac:dyDescent="0.25">
      <c r="A55" s="7"/>
      <c r="B55" s="101" t="s">
        <v>80</v>
      </c>
      <c r="C55" s="102"/>
      <c r="D55" s="122"/>
      <c r="E55" s="122"/>
      <c r="F55" s="102"/>
      <c r="G55" s="132"/>
      <c r="AA55" s="77"/>
      <c r="AB55" s="78"/>
      <c r="AC55" s="77"/>
    </row>
    <row r="56" spans="1:29" ht="45" x14ac:dyDescent="0.25">
      <c r="A56" s="7"/>
      <c r="B56" s="103" t="s">
        <v>330</v>
      </c>
      <c r="C56" s="104"/>
      <c r="D56" s="123"/>
      <c r="E56" s="123"/>
      <c r="F56" s="104"/>
      <c r="G56" s="133"/>
      <c r="AA56" s="77"/>
      <c r="AB56" s="78"/>
      <c r="AC56" s="77"/>
    </row>
    <row r="57" spans="1:29" ht="15" x14ac:dyDescent="0.25">
      <c r="A57" s="7">
        <v>36</v>
      </c>
      <c r="B57" s="8" t="s">
        <v>81</v>
      </c>
      <c r="C57" s="99" t="s">
        <v>53</v>
      </c>
      <c r="D57" s="119"/>
      <c r="E57" s="120"/>
      <c r="F57" s="35">
        <f t="shared" si="0"/>
        <v>0</v>
      </c>
      <c r="G57" s="33"/>
      <c r="AA57" s="77"/>
      <c r="AB57" s="78"/>
      <c r="AC57" s="77"/>
    </row>
    <row r="58" spans="1:29" ht="15" x14ac:dyDescent="0.25">
      <c r="A58" s="7">
        <f t="shared" si="1"/>
        <v>37</v>
      </c>
      <c r="B58" s="8" t="s">
        <v>82</v>
      </c>
      <c r="C58" s="99" t="s">
        <v>53</v>
      </c>
      <c r="D58" s="119"/>
      <c r="E58" s="120"/>
      <c r="F58" s="35">
        <f t="shared" si="0"/>
        <v>0</v>
      </c>
      <c r="G58" s="33"/>
      <c r="AA58" s="77"/>
      <c r="AB58" s="78"/>
      <c r="AC58" s="77"/>
    </row>
    <row r="59" spans="1:29" ht="15" x14ac:dyDescent="0.25">
      <c r="A59" s="7">
        <f t="shared" si="1"/>
        <v>38</v>
      </c>
      <c r="B59" s="8" t="s">
        <v>83</v>
      </c>
      <c r="C59" s="99" t="s">
        <v>53</v>
      </c>
      <c r="D59" s="119"/>
      <c r="E59" s="120"/>
      <c r="F59" s="35">
        <f t="shared" si="0"/>
        <v>0</v>
      </c>
      <c r="G59" s="33"/>
      <c r="AA59" s="77"/>
      <c r="AB59" s="78"/>
      <c r="AC59" s="77"/>
    </row>
    <row r="60" spans="1:29" ht="15" x14ac:dyDescent="0.25">
      <c r="A60" s="7">
        <f t="shared" si="1"/>
        <v>39</v>
      </c>
      <c r="B60" s="8" t="s">
        <v>84</v>
      </c>
      <c r="C60" s="99" t="s">
        <v>53</v>
      </c>
      <c r="D60" s="119"/>
      <c r="E60" s="120"/>
      <c r="F60" s="35">
        <f t="shared" si="0"/>
        <v>0</v>
      </c>
      <c r="G60" s="33"/>
      <c r="AA60" s="77"/>
      <c r="AB60" s="78"/>
      <c r="AC60" s="77"/>
    </row>
    <row r="61" spans="1:29" ht="15" x14ac:dyDescent="0.25">
      <c r="A61" s="7">
        <f t="shared" si="1"/>
        <v>40</v>
      </c>
      <c r="B61" s="100" t="s">
        <v>85</v>
      </c>
      <c r="C61" s="99" t="s">
        <v>53</v>
      </c>
      <c r="D61" s="119"/>
      <c r="E61" s="120"/>
      <c r="F61" s="35">
        <f t="shared" si="0"/>
        <v>0</v>
      </c>
      <c r="G61" s="33"/>
      <c r="AA61" s="77"/>
      <c r="AB61" s="78"/>
      <c r="AC61" s="77"/>
    </row>
    <row r="62" spans="1:29" ht="15" x14ac:dyDescent="0.25">
      <c r="A62" s="7">
        <f t="shared" si="1"/>
        <v>41</v>
      </c>
      <c r="B62" s="8" t="s">
        <v>331</v>
      </c>
      <c r="C62" s="99" t="s">
        <v>53</v>
      </c>
      <c r="D62" s="119"/>
      <c r="E62" s="120"/>
      <c r="F62" s="35">
        <f t="shared" si="0"/>
        <v>0</v>
      </c>
      <c r="G62" s="33"/>
      <c r="AA62" s="77"/>
      <c r="AB62" s="78"/>
      <c r="AC62" s="77"/>
    </row>
    <row r="63" spans="1:29" ht="15" x14ac:dyDescent="0.25">
      <c r="A63" s="7">
        <f t="shared" si="1"/>
        <v>42</v>
      </c>
      <c r="B63" s="8" t="s">
        <v>332</v>
      </c>
      <c r="C63" s="99" t="s">
        <v>53</v>
      </c>
      <c r="D63" s="119"/>
      <c r="E63" s="120"/>
      <c r="F63" s="35">
        <f t="shared" si="0"/>
        <v>0</v>
      </c>
      <c r="G63" s="33"/>
      <c r="AA63" s="77"/>
      <c r="AB63" s="78"/>
      <c r="AC63" s="77"/>
    </row>
    <row r="64" spans="1:29" ht="30" x14ac:dyDescent="0.25">
      <c r="A64" s="7">
        <f t="shared" si="1"/>
        <v>43</v>
      </c>
      <c r="B64" s="8" t="s">
        <v>86</v>
      </c>
      <c r="C64" s="99" t="s">
        <v>53</v>
      </c>
      <c r="D64" s="119"/>
      <c r="E64" s="120"/>
      <c r="F64" s="35">
        <f t="shared" si="0"/>
        <v>0</v>
      </c>
      <c r="G64" s="33"/>
      <c r="AA64" s="77"/>
      <c r="AB64" s="78"/>
      <c r="AC64" s="77"/>
    </row>
    <row r="65" spans="1:29" ht="15" x14ac:dyDescent="0.25">
      <c r="A65" s="7">
        <f t="shared" si="1"/>
        <v>44</v>
      </c>
      <c r="B65" s="8" t="s">
        <v>87</v>
      </c>
      <c r="C65" s="99" t="s">
        <v>53</v>
      </c>
      <c r="D65" s="119"/>
      <c r="E65" s="120"/>
      <c r="F65" s="35">
        <f t="shared" si="0"/>
        <v>0</v>
      </c>
      <c r="G65" s="33"/>
      <c r="AA65" s="77"/>
      <c r="AB65" s="78"/>
      <c r="AC65" s="77"/>
    </row>
    <row r="66" spans="1:29" ht="15" x14ac:dyDescent="0.25">
      <c r="A66" s="7">
        <f t="shared" si="1"/>
        <v>45</v>
      </c>
      <c r="B66" s="8" t="s">
        <v>88</v>
      </c>
      <c r="C66" s="99" t="s">
        <v>53</v>
      </c>
      <c r="D66" s="119"/>
      <c r="E66" s="120"/>
      <c r="F66" s="35">
        <f t="shared" si="0"/>
        <v>0</v>
      </c>
      <c r="G66" s="33"/>
      <c r="AA66" s="77"/>
      <c r="AB66" s="78"/>
      <c r="AC66" s="77"/>
    </row>
    <row r="67" spans="1:29" ht="15" x14ac:dyDescent="0.25">
      <c r="A67" s="7">
        <f t="shared" si="1"/>
        <v>46</v>
      </c>
      <c r="B67" s="8" t="s">
        <v>89</v>
      </c>
      <c r="C67" s="99" t="s">
        <v>53</v>
      </c>
      <c r="D67" s="119"/>
      <c r="E67" s="120"/>
      <c r="F67" s="35">
        <f t="shared" si="0"/>
        <v>0</v>
      </c>
      <c r="G67" s="33"/>
      <c r="AA67" s="77"/>
      <c r="AB67" s="78"/>
      <c r="AC67" s="77"/>
    </row>
    <row r="68" spans="1:29" ht="15" x14ac:dyDescent="0.25">
      <c r="A68" s="7">
        <f t="shared" si="1"/>
        <v>47</v>
      </c>
      <c r="B68" s="8" t="s">
        <v>90</v>
      </c>
      <c r="C68" s="99" t="s">
        <v>53</v>
      </c>
      <c r="D68" s="119"/>
      <c r="E68" s="120"/>
      <c r="F68" s="35">
        <f t="shared" si="0"/>
        <v>0</v>
      </c>
      <c r="G68" s="33"/>
      <c r="AA68" s="77"/>
      <c r="AB68" s="78"/>
      <c r="AC68" s="77"/>
    </row>
    <row r="69" spans="1:29" ht="30" x14ac:dyDescent="0.25">
      <c r="A69" s="7">
        <f t="shared" si="1"/>
        <v>48</v>
      </c>
      <c r="B69" s="8" t="s">
        <v>91</v>
      </c>
      <c r="C69" s="99" t="s">
        <v>53</v>
      </c>
      <c r="D69" s="119"/>
      <c r="E69" s="120"/>
      <c r="F69" s="35">
        <f t="shared" si="0"/>
        <v>0</v>
      </c>
      <c r="G69" s="33"/>
      <c r="AA69" s="77"/>
      <c r="AB69" s="78"/>
      <c r="AC69" s="77"/>
    </row>
    <row r="70" spans="1:29" ht="15" x14ac:dyDescent="0.25">
      <c r="A70" s="7">
        <f t="shared" si="1"/>
        <v>49</v>
      </c>
      <c r="B70" s="8" t="s">
        <v>333</v>
      </c>
      <c r="C70" s="99" t="s">
        <v>53</v>
      </c>
      <c r="D70" s="119"/>
      <c r="E70" s="120"/>
      <c r="F70" s="35">
        <f t="shared" si="0"/>
        <v>0</v>
      </c>
      <c r="G70" s="33"/>
      <c r="AA70" s="77"/>
      <c r="AB70" s="78"/>
      <c r="AC70" s="77"/>
    </row>
    <row r="71" spans="1:29" ht="15" x14ac:dyDescent="0.25">
      <c r="A71" s="7">
        <f t="shared" si="1"/>
        <v>50</v>
      </c>
      <c r="B71" s="8" t="s">
        <v>92</v>
      </c>
      <c r="C71" s="99" t="s">
        <v>53</v>
      </c>
      <c r="D71" s="119"/>
      <c r="E71" s="120"/>
      <c r="F71" s="35">
        <f t="shared" si="0"/>
        <v>0</v>
      </c>
      <c r="G71" s="33"/>
      <c r="AA71" s="77"/>
      <c r="AB71" s="78"/>
      <c r="AC71" s="77"/>
    </row>
    <row r="72" spans="1:29" ht="15" x14ac:dyDescent="0.25">
      <c r="A72" s="7">
        <f t="shared" si="1"/>
        <v>51</v>
      </c>
      <c r="B72" s="8" t="s">
        <v>93</v>
      </c>
      <c r="C72" s="99" t="s">
        <v>53</v>
      </c>
      <c r="D72" s="119"/>
      <c r="E72" s="120"/>
      <c r="F72" s="35">
        <f t="shared" si="0"/>
        <v>0</v>
      </c>
      <c r="G72" s="33"/>
      <c r="AA72" s="77"/>
      <c r="AB72" s="78"/>
      <c r="AC72" s="77"/>
    </row>
    <row r="73" spans="1:29" ht="15" x14ac:dyDescent="0.25">
      <c r="A73" s="7">
        <f t="shared" si="1"/>
        <v>52</v>
      </c>
      <c r="B73" s="8" t="s">
        <v>94</v>
      </c>
      <c r="C73" s="99" t="s">
        <v>53</v>
      </c>
      <c r="D73" s="119"/>
      <c r="E73" s="120"/>
      <c r="F73" s="35">
        <f t="shared" si="0"/>
        <v>0</v>
      </c>
      <c r="G73" s="33"/>
      <c r="AA73" s="77"/>
      <c r="AB73" s="78"/>
      <c r="AC73" s="77"/>
    </row>
    <row r="74" spans="1:29" ht="15" x14ac:dyDescent="0.25">
      <c r="A74" s="7">
        <f t="shared" si="1"/>
        <v>53</v>
      </c>
      <c r="B74" s="8" t="s">
        <v>95</v>
      </c>
      <c r="C74" s="99" t="s">
        <v>53</v>
      </c>
      <c r="D74" s="119"/>
      <c r="E74" s="120"/>
      <c r="F74" s="35">
        <f t="shared" si="0"/>
        <v>0</v>
      </c>
      <c r="G74" s="33"/>
      <c r="AA74" s="77"/>
      <c r="AB74" s="78"/>
      <c r="AC74" s="77"/>
    </row>
    <row r="75" spans="1:29" ht="22.5" customHeight="1" x14ac:dyDescent="0.25">
      <c r="A75" s="7"/>
      <c r="B75" s="92" t="s">
        <v>334</v>
      </c>
      <c r="C75" s="93"/>
      <c r="D75" s="124"/>
      <c r="E75" s="125"/>
      <c r="F75" s="95"/>
      <c r="G75" s="134"/>
      <c r="AA75" s="77"/>
      <c r="AB75" s="78"/>
      <c r="AC75" s="77"/>
    </row>
    <row r="76" spans="1:29" ht="15" x14ac:dyDescent="0.25">
      <c r="A76" s="7"/>
      <c r="B76" s="98" t="s">
        <v>52</v>
      </c>
      <c r="C76" s="69"/>
      <c r="D76" s="121"/>
      <c r="E76" s="121"/>
      <c r="F76" s="69"/>
      <c r="G76" s="131"/>
      <c r="AA76" s="77"/>
      <c r="AB76" s="78"/>
      <c r="AC76" s="77"/>
    </row>
    <row r="77" spans="1:29" ht="15" x14ac:dyDescent="0.25">
      <c r="A77" s="7">
        <v>54</v>
      </c>
      <c r="B77" s="105" t="s">
        <v>96</v>
      </c>
      <c r="C77" s="106" t="s">
        <v>53</v>
      </c>
      <c r="D77" s="126"/>
      <c r="E77" s="127"/>
      <c r="F77" s="35">
        <f t="shared" si="0"/>
        <v>0</v>
      </c>
      <c r="G77" s="135"/>
      <c r="AA77" s="77"/>
      <c r="AB77" s="78"/>
      <c r="AC77" s="77"/>
    </row>
    <row r="78" spans="1:29" ht="15" x14ac:dyDescent="0.25">
      <c r="A78" s="7">
        <f t="shared" si="1"/>
        <v>55</v>
      </c>
      <c r="B78" s="105" t="s">
        <v>97</v>
      </c>
      <c r="C78" s="106" t="s">
        <v>375</v>
      </c>
      <c r="D78" s="126"/>
      <c r="E78" s="127"/>
      <c r="F78" s="35">
        <f t="shared" si="0"/>
        <v>0</v>
      </c>
      <c r="G78" s="135"/>
      <c r="AA78" s="77"/>
      <c r="AB78" s="78"/>
      <c r="AC78" s="77"/>
    </row>
    <row r="79" spans="1:29" ht="15" x14ac:dyDescent="0.25">
      <c r="A79" s="7">
        <f t="shared" si="1"/>
        <v>56</v>
      </c>
      <c r="B79" s="105" t="s">
        <v>320</v>
      </c>
      <c r="C79" s="106" t="s">
        <v>53</v>
      </c>
      <c r="D79" s="126"/>
      <c r="E79" s="127"/>
      <c r="F79" s="35">
        <f t="shared" si="0"/>
        <v>0</v>
      </c>
      <c r="G79" s="135"/>
      <c r="AA79" s="77"/>
      <c r="AB79" s="78"/>
      <c r="AC79" s="77"/>
    </row>
    <row r="80" spans="1:29" ht="15" x14ac:dyDescent="0.25">
      <c r="A80" s="7">
        <f t="shared" si="1"/>
        <v>57</v>
      </c>
      <c r="B80" s="105" t="s">
        <v>321</v>
      </c>
      <c r="C80" s="106" t="s">
        <v>53</v>
      </c>
      <c r="D80" s="126"/>
      <c r="E80" s="127"/>
      <c r="F80" s="35">
        <f t="shared" si="0"/>
        <v>0</v>
      </c>
      <c r="G80" s="135"/>
      <c r="AA80" s="77"/>
      <c r="AB80" s="78"/>
      <c r="AC80" s="77"/>
    </row>
    <row r="81" spans="1:29" ht="15" x14ac:dyDescent="0.25">
      <c r="A81" s="7">
        <f t="shared" si="1"/>
        <v>58</v>
      </c>
      <c r="B81" s="105" t="s">
        <v>63</v>
      </c>
      <c r="C81" s="106" t="s">
        <v>53</v>
      </c>
      <c r="D81" s="126"/>
      <c r="E81" s="127"/>
      <c r="F81" s="35">
        <f t="shared" si="0"/>
        <v>0</v>
      </c>
      <c r="G81" s="135"/>
      <c r="AA81" s="77"/>
      <c r="AB81" s="78"/>
      <c r="AC81" s="77"/>
    </row>
    <row r="82" spans="1:29" ht="15" x14ac:dyDescent="0.25">
      <c r="A82" s="7">
        <f t="shared" si="1"/>
        <v>59</v>
      </c>
      <c r="B82" s="105" t="s">
        <v>64</v>
      </c>
      <c r="C82" s="106" t="s">
        <v>53</v>
      </c>
      <c r="D82" s="126"/>
      <c r="E82" s="127"/>
      <c r="F82" s="35">
        <f t="shared" si="0"/>
        <v>0</v>
      </c>
      <c r="G82" s="135"/>
      <c r="AA82" s="77"/>
      <c r="AB82" s="78"/>
      <c r="AC82" s="77"/>
    </row>
    <row r="83" spans="1:29" ht="15" x14ac:dyDescent="0.25">
      <c r="A83" s="7"/>
      <c r="B83" s="98" t="s">
        <v>72</v>
      </c>
      <c r="C83" s="69"/>
      <c r="D83" s="121"/>
      <c r="E83" s="121"/>
      <c r="F83" s="69"/>
      <c r="G83" s="131"/>
      <c r="AA83" s="77"/>
      <c r="AB83" s="78"/>
      <c r="AC83" s="77"/>
    </row>
    <row r="84" spans="1:29" ht="15" x14ac:dyDescent="0.25">
      <c r="A84" s="7">
        <v>60</v>
      </c>
      <c r="B84" s="8" t="s">
        <v>73</v>
      </c>
      <c r="C84" s="99" t="s">
        <v>375</v>
      </c>
      <c r="D84" s="126"/>
      <c r="E84" s="127"/>
      <c r="F84" s="35">
        <f t="shared" ref="F84:F147" si="2">D84*$D$6+E84</f>
        <v>0</v>
      </c>
      <c r="G84" s="135"/>
      <c r="AA84" s="77"/>
      <c r="AB84" s="78"/>
      <c r="AC84" s="77"/>
    </row>
    <row r="85" spans="1:29" ht="15" x14ac:dyDescent="0.25">
      <c r="A85" s="7">
        <f t="shared" ref="A85:A148" si="3">+A84+1</f>
        <v>61</v>
      </c>
      <c r="B85" s="105" t="s">
        <v>98</v>
      </c>
      <c r="C85" s="106" t="s">
        <v>53</v>
      </c>
      <c r="D85" s="126"/>
      <c r="E85" s="127"/>
      <c r="F85" s="35">
        <f t="shared" si="2"/>
        <v>0</v>
      </c>
      <c r="G85" s="135"/>
      <c r="AA85" s="77"/>
      <c r="AB85" s="78"/>
      <c r="AC85" s="77"/>
    </row>
    <row r="86" spans="1:29" ht="15" x14ac:dyDescent="0.25">
      <c r="A86" s="7">
        <f t="shared" si="3"/>
        <v>62</v>
      </c>
      <c r="B86" s="8" t="s">
        <v>77</v>
      </c>
      <c r="C86" s="99" t="s">
        <v>53</v>
      </c>
      <c r="D86" s="126"/>
      <c r="E86" s="127"/>
      <c r="F86" s="35">
        <f t="shared" si="2"/>
        <v>0</v>
      </c>
      <c r="G86" s="135"/>
      <c r="AA86" s="77"/>
      <c r="AB86" s="78"/>
      <c r="AC86" s="77"/>
    </row>
    <row r="87" spans="1:29" ht="15" x14ac:dyDescent="0.25">
      <c r="A87" s="7">
        <f t="shared" si="3"/>
        <v>63</v>
      </c>
      <c r="B87" s="8" t="s">
        <v>78</v>
      </c>
      <c r="C87" s="99" t="s">
        <v>53</v>
      </c>
      <c r="D87" s="126"/>
      <c r="E87" s="127"/>
      <c r="F87" s="35">
        <f t="shared" si="2"/>
        <v>0</v>
      </c>
      <c r="G87" s="135"/>
      <c r="AA87" s="77"/>
      <c r="AB87" s="78"/>
      <c r="AC87" s="77"/>
    </row>
    <row r="88" spans="1:29" ht="15" x14ac:dyDescent="0.25">
      <c r="A88" s="7"/>
      <c r="B88" s="101" t="s">
        <v>80</v>
      </c>
      <c r="C88" s="102"/>
      <c r="D88" s="122"/>
      <c r="E88" s="122"/>
      <c r="F88" s="102"/>
      <c r="G88" s="132"/>
      <c r="AA88" s="77"/>
      <c r="AB88" s="78"/>
      <c r="AC88" s="77"/>
    </row>
    <row r="89" spans="1:29" ht="45" x14ac:dyDescent="0.25">
      <c r="A89" s="7"/>
      <c r="B89" s="103" t="s">
        <v>330</v>
      </c>
      <c r="C89" s="104"/>
      <c r="D89" s="123"/>
      <c r="E89" s="123"/>
      <c r="F89" s="104"/>
      <c r="G89" s="133"/>
      <c r="AA89" s="77"/>
      <c r="AB89" s="78"/>
      <c r="AC89" s="77"/>
    </row>
    <row r="90" spans="1:29" ht="15" x14ac:dyDescent="0.25">
      <c r="A90" s="7">
        <v>64</v>
      </c>
      <c r="B90" s="105" t="s">
        <v>99</v>
      </c>
      <c r="C90" s="106" t="s">
        <v>53</v>
      </c>
      <c r="D90" s="126"/>
      <c r="E90" s="127"/>
      <c r="F90" s="35">
        <f t="shared" si="2"/>
        <v>0</v>
      </c>
      <c r="G90" s="135"/>
      <c r="AA90" s="77"/>
      <c r="AB90" s="78"/>
      <c r="AC90" s="77"/>
    </row>
    <row r="91" spans="1:29" ht="15" x14ac:dyDescent="0.25">
      <c r="A91" s="7">
        <f t="shared" si="3"/>
        <v>65</v>
      </c>
      <c r="B91" s="105" t="s">
        <v>100</v>
      </c>
      <c r="C91" s="106" t="s">
        <v>53</v>
      </c>
      <c r="D91" s="126"/>
      <c r="E91" s="127"/>
      <c r="F91" s="35">
        <f t="shared" si="2"/>
        <v>0</v>
      </c>
      <c r="G91" s="135"/>
      <c r="AA91" s="77"/>
      <c r="AB91" s="78"/>
      <c r="AC91" s="77"/>
    </row>
    <row r="92" spans="1:29" ht="15" x14ac:dyDescent="0.25">
      <c r="A92" s="7">
        <f t="shared" si="3"/>
        <v>66</v>
      </c>
      <c r="B92" s="105" t="s">
        <v>101</v>
      </c>
      <c r="C92" s="106" t="s">
        <v>53</v>
      </c>
      <c r="D92" s="126"/>
      <c r="E92" s="127"/>
      <c r="F92" s="35">
        <f t="shared" si="2"/>
        <v>0</v>
      </c>
      <c r="G92" s="135"/>
      <c r="AA92" s="77"/>
      <c r="AB92" s="78"/>
      <c r="AC92" s="77"/>
    </row>
    <row r="93" spans="1:29" ht="15" x14ac:dyDescent="0.25">
      <c r="A93" s="7">
        <f t="shared" si="3"/>
        <v>67</v>
      </c>
      <c r="B93" s="105" t="s">
        <v>102</v>
      </c>
      <c r="C93" s="106" t="s">
        <v>53</v>
      </c>
      <c r="D93" s="126"/>
      <c r="E93" s="127"/>
      <c r="F93" s="35">
        <f t="shared" si="2"/>
        <v>0</v>
      </c>
      <c r="G93" s="135"/>
      <c r="AA93" s="77"/>
      <c r="AB93" s="78"/>
      <c r="AC93" s="77"/>
    </row>
    <row r="94" spans="1:29" ht="15" x14ac:dyDescent="0.25">
      <c r="A94" s="7">
        <f t="shared" si="3"/>
        <v>68</v>
      </c>
      <c r="B94" s="105" t="s">
        <v>103</v>
      </c>
      <c r="C94" s="106" t="s">
        <v>53</v>
      </c>
      <c r="D94" s="126"/>
      <c r="E94" s="127"/>
      <c r="F94" s="35">
        <f t="shared" si="2"/>
        <v>0</v>
      </c>
      <c r="G94" s="135"/>
      <c r="AA94" s="77"/>
      <c r="AB94" s="78"/>
      <c r="AC94" s="77"/>
    </row>
    <row r="95" spans="1:29" ht="15" x14ac:dyDescent="0.25">
      <c r="A95" s="7">
        <f t="shared" si="3"/>
        <v>69</v>
      </c>
      <c r="B95" s="105" t="s">
        <v>104</v>
      </c>
      <c r="C95" s="106" t="s">
        <v>53</v>
      </c>
      <c r="D95" s="126"/>
      <c r="E95" s="127"/>
      <c r="F95" s="35">
        <f t="shared" si="2"/>
        <v>0</v>
      </c>
      <c r="G95" s="135"/>
      <c r="AA95" s="77"/>
      <c r="AB95" s="78"/>
      <c r="AC95" s="77"/>
    </row>
    <row r="96" spans="1:29" ht="30" x14ac:dyDescent="0.25">
      <c r="A96" s="7">
        <f t="shared" si="3"/>
        <v>70</v>
      </c>
      <c r="B96" s="105" t="s">
        <v>335</v>
      </c>
      <c r="C96" s="106" t="s">
        <v>53</v>
      </c>
      <c r="D96" s="126"/>
      <c r="E96" s="127"/>
      <c r="F96" s="35">
        <f t="shared" si="2"/>
        <v>0</v>
      </c>
      <c r="G96" s="135"/>
      <c r="AA96" s="77"/>
      <c r="AB96" s="78"/>
      <c r="AC96" s="77"/>
    </row>
    <row r="97" spans="1:29" ht="15" x14ac:dyDescent="0.25">
      <c r="A97" s="7">
        <f t="shared" si="3"/>
        <v>71</v>
      </c>
      <c r="B97" s="105" t="s">
        <v>105</v>
      </c>
      <c r="C97" s="106" t="s">
        <v>53</v>
      </c>
      <c r="D97" s="126"/>
      <c r="E97" s="127"/>
      <c r="F97" s="35">
        <f t="shared" si="2"/>
        <v>0</v>
      </c>
      <c r="G97" s="135"/>
      <c r="AA97" s="77"/>
      <c r="AB97" s="78"/>
      <c r="AC97" s="77"/>
    </row>
    <row r="98" spans="1:29" ht="15" x14ac:dyDescent="0.25">
      <c r="A98" s="7">
        <f t="shared" si="3"/>
        <v>72</v>
      </c>
      <c r="B98" s="105" t="s">
        <v>106</v>
      </c>
      <c r="C98" s="106" t="s">
        <v>53</v>
      </c>
      <c r="D98" s="126"/>
      <c r="E98" s="127"/>
      <c r="F98" s="35">
        <f t="shared" si="2"/>
        <v>0</v>
      </c>
      <c r="G98" s="135"/>
      <c r="AA98" s="77"/>
      <c r="AB98" s="78"/>
      <c r="AC98" s="77"/>
    </row>
    <row r="99" spans="1:29" ht="15" x14ac:dyDescent="0.25">
      <c r="A99" s="7">
        <f t="shared" si="3"/>
        <v>73</v>
      </c>
      <c r="B99" s="105" t="s">
        <v>107</v>
      </c>
      <c r="C99" s="106" t="s">
        <v>53</v>
      </c>
      <c r="D99" s="126"/>
      <c r="E99" s="127"/>
      <c r="F99" s="35">
        <f t="shared" si="2"/>
        <v>0</v>
      </c>
      <c r="G99" s="135"/>
      <c r="AA99" s="77"/>
      <c r="AB99" s="78"/>
      <c r="AC99" s="77"/>
    </row>
    <row r="100" spans="1:29" ht="15" x14ac:dyDescent="0.25">
      <c r="A100" s="7"/>
      <c r="B100" s="101" t="s">
        <v>288</v>
      </c>
      <c r="C100" s="102"/>
      <c r="D100" s="122"/>
      <c r="E100" s="122"/>
      <c r="F100" s="69"/>
      <c r="G100" s="132"/>
      <c r="AA100" s="77"/>
      <c r="AB100" s="78"/>
      <c r="AC100" s="77"/>
    </row>
    <row r="101" spans="1:29" ht="15" x14ac:dyDescent="0.25">
      <c r="A101" s="7">
        <v>74</v>
      </c>
      <c r="B101" s="105" t="s">
        <v>148</v>
      </c>
      <c r="C101" s="107" t="s">
        <v>289</v>
      </c>
      <c r="D101" s="43"/>
      <c r="E101" s="128"/>
      <c r="F101" s="35">
        <f t="shared" si="2"/>
        <v>0</v>
      </c>
      <c r="G101" s="136"/>
      <c r="AA101" s="77"/>
      <c r="AB101" s="78"/>
      <c r="AC101" s="77"/>
    </row>
    <row r="102" spans="1:29" ht="15" x14ac:dyDescent="0.25">
      <c r="A102" s="7">
        <f t="shared" si="3"/>
        <v>75</v>
      </c>
      <c r="B102" s="108" t="s">
        <v>324</v>
      </c>
      <c r="C102" s="107" t="s">
        <v>53</v>
      </c>
      <c r="D102" s="43"/>
      <c r="E102" s="128"/>
      <c r="F102" s="35">
        <f t="shared" si="2"/>
        <v>0</v>
      </c>
      <c r="G102" s="136"/>
      <c r="AA102" s="77"/>
      <c r="AB102" s="78"/>
      <c r="AC102" s="77"/>
    </row>
    <row r="103" spans="1:29" ht="15" x14ac:dyDescent="0.25">
      <c r="A103" s="7">
        <f t="shared" si="3"/>
        <v>76</v>
      </c>
      <c r="B103" s="108" t="s">
        <v>325</v>
      </c>
      <c r="C103" s="107" t="s">
        <v>53</v>
      </c>
      <c r="D103" s="43"/>
      <c r="E103" s="128"/>
      <c r="F103" s="35">
        <f t="shared" si="2"/>
        <v>0</v>
      </c>
      <c r="G103" s="136"/>
      <c r="AA103" s="77"/>
      <c r="AB103" s="78"/>
      <c r="AC103" s="77"/>
    </row>
    <row r="104" spans="1:29" ht="15" x14ac:dyDescent="0.25">
      <c r="A104" s="7">
        <f t="shared" si="3"/>
        <v>77</v>
      </c>
      <c r="B104" s="108" t="s">
        <v>336</v>
      </c>
      <c r="C104" s="107" t="s">
        <v>53</v>
      </c>
      <c r="D104" s="43"/>
      <c r="E104" s="128"/>
      <c r="F104" s="35">
        <f t="shared" si="2"/>
        <v>0</v>
      </c>
      <c r="G104" s="136"/>
      <c r="AA104" s="77"/>
      <c r="AB104" s="78"/>
      <c r="AC104" s="77"/>
    </row>
    <row r="105" spans="1:29" ht="15" x14ac:dyDescent="0.25">
      <c r="A105" s="7">
        <f t="shared" si="3"/>
        <v>78</v>
      </c>
      <c r="B105" s="108" t="s">
        <v>326</v>
      </c>
      <c r="C105" s="107" t="s">
        <v>53</v>
      </c>
      <c r="D105" s="43"/>
      <c r="E105" s="128"/>
      <c r="F105" s="35">
        <f t="shared" si="2"/>
        <v>0</v>
      </c>
      <c r="G105" s="136"/>
      <c r="AA105" s="77"/>
      <c r="AB105" s="78"/>
      <c r="AC105" s="77"/>
    </row>
    <row r="106" spans="1:29" ht="15" x14ac:dyDescent="0.25">
      <c r="A106" s="7">
        <f t="shared" si="3"/>
        <v>79</v>
      </c>
      <c r="B106" s="105" t="s">
        <v>149</v>
      </c>
      <c r="C106" s="107" t="s">
        <v>290</v>
      </c>
      <c r="D106" s="43"/>
      <c r="E106" s="128"/>
      <c r="F106" s="35">
        <f t="shared" si="2"/>
        <v>0</v>
      </c>
      <c r="G106" s="136"/>
      <c r="AA106" s="77"/>
      <c r="AB106" s="78"/>
      <c r="AC106" s="77"/>
    </row>
    <row r="107" spans="1:29" ht="15" x14ac:dyDescent="0.25">
      <c r="A107" s="7">
        <f t="shared" si="3"/>
        <v>80</v>
      </c>
      <c r="B107" s="105" t="s">
        <v>150</v>
      </c>
      <c r="C107" s="107" t="s">
        <v>53</v>
      </c>
      <c r="D107" s="43"/>
      <c r="E107" s="128"/>
      <c r="F107" s="35">
        <f t="shared" si="2"/>
        <v>0</v>
      </c>
      <c r="G107" s="136"/>
      <c r="AA107" s="77"/>
      <c r="AB107" s="78"/>
      <c r="AC107" s="77"/>
    </row>
    <row r="108" spans="1:29" ht="15" x14ac:dyDescent="0.25">
      <c r="A108" s="7">
        <f t="shared" si="3"/>
        <v>81</v>
      </c>
      <c r="B108" s="105" t="s">
        <v>151</v>
      </c>
      <c r="C108" s="107" t="s">
        <v>53</v>
      </c>
      <c r="D108" s="43"/>
      <c r="E108" s="128"/>
      <c r="F108" s="35">
        <f t="shared" si="2"/>
        <v>0</v>
      </c>
      <c r="G108" s="136"/>
      <c r="AA108" s="77"/>
      <c r="AB108" s="78"/>
      <c r="AC108" s="77"/>
    </row>
    <row r="109" spans="1:29" ht="15" x14ac:dyDescent="0.25">
      <c r="A109" s="7">
        <f t="shared" si="3"/>
        <v>82</v>
      </c>
      <c r="B109" s="105" t="s">
        <v>152</v>
      </c>
      <c r="C109" s="107" t="s">
        <v>53</v>
      </c>
      <c r="D109" s="43"/>
      <c r="E109" s="128"/>
      <c r="F109" s="35">
        <f t="shared" si="2"/>
        <v>0</v>
      </c>
      <c r="G109" s="136"/>
      <c r="AA109" s="77"/>
      <c r="AB109" s="78"/>
      <c r="AC109" s="77"/>
    </row>
    <row r="110" spans="1:29" ht="15" x14ac:dyDescent="0.25">
      <c r="A110" s="7">
        <f t="shared" si="3"/>
        <v>83</v>
      </c>
      <c r="B110" s="105" t="s">
        <v>153</v>
      </c>
      <c r="C110" s="107" t="s">
        <v>53</v>
      </c>
      <c r="D110" s="43"/>
      <c r="E110" s="128"/>
      <c r="F110" s="35">
        <f t="shared" si="2"/>
        <v>0</v>
      </c>
      <c r="G110" s="136"/>
      <c r="AA110" s="77"/>
      <c r="AB110" s="78"/>
      <c r="AC110" s="77"/>
    </row>
    <row r="111" spans="1:29" ht="15" x14ac:dyDescent="0.25">
      <c r="A111" s="7">
        <f t="shared" si="3"/>
        <v>84</v>
      </c>
      <c r="B111" s="105" t="s">
        <v>154</v>
      </c>
      <c r="C111" s="107" t="s">
        <v>53</v>
      </c>
      <c r="D111" s="43"/>
      <c r="E111" s="128"/>
      <c r="F111" s="35">
        <f t="shared" si="2"/>
        <v>0</v>
      </c>
      <c r="G111" s="136"/>
      <c r="AA111" s="77"/>
      <c r="AB111" s="78"/>
      <c r="AC111" s="77"/>
    </row>
    <row r="112" spans="1:29" ht="15" x14ac:dyDescent="0.25">
      <c r="A112" s="7">
        <f t="shared" si="3"/>
        <v>85</v>
      </c>
      <c r="B112" s="105" t="s">
        <v>155</v>
      </c>
      <c r="C112" s="107" t="s">
        <v>53</v>
      </c>
      <c r="D112" s="43"/>
      <c r="E112" s="128"/>
      <c r="F112" s="35">
        <f t="shared" si="2"/>
        <v>0</v>
      </c>
      <c r="G112" s="136"/>
      <c r="AA112" s="77"/>
      <c r="AB112" s="78"/>
      <c r="AC112" s="77"/>
    </row>
    <row r="113" spans="1:29" ht="15" x14ac:dyDescent="0.25">
      <c r="A113" s="7">
        <f t="shared" si="3"/>
        <v>86</v>
      </c>
      <c r="B113" s="105" t="s">
        <v>156</v>
      </c>
      <c r="C113" s="107" t="s">
        <v>53</v>
      </c>
      <c r="D113" s="43"/>
      <c r="E113" s="128"/>
      <c r="F113" s="35">
        <f t="shared" si="2"/>
        <v>0</v>
      </c>
      <c r="G113" s="136"/>
      <c r="AA113" s="77"/>
      <c r="AB113" s="78"/>
      <c r="AC113" s="77"/>
    </row>
    <row r="114" spans="1:29" ht="15" x14ac:dyDescent="0.25">
      <c r="A114" s="7">
        <f t="shared" si="3"/>
        <v>87</v>
      </c>
      <c r="B114" s="105" t="s">
        <v>157</v>
      </c>
      <c r="C114" s="107" t="s">
        <v>53</v>
      </c>
      <c r="D114" s="43"/>
      <c r="E114" s="128"/>
      <c r="F114" s="35">
        <f t="shared" si="2"/>
        <v>0</v>
      </c>
      <c r="G114" s="136"/>
      <c r="AA114" s="77"/>
      <c r="AB114" s="78"/>
      <c r="AC114" s="77"/>
    </row>
    <row r="115" spans="1:29" ht="15" x14ac:dyDescent="0.25">
      <c r="A115" s="7">
        <f t="shared" si="3"/>
        <v>88</v>
      </c>
      <c r="B115" s="105" t="s">
        <v>158</v>
      </c>
      <c r="C115" s="107" t="s">
        <v>53</v>
      </c>
      <c r="D115" s="43"/>
      <c r="E115" s="128"/>
      <c r="F115" s="35">
        <f t="shared" si="2"/>
        <v>0</v>
      </c>
      <c r="G115" s="136"/>
      <c r="AA115" s="77"/>
      <c r="AB115" s="78"/>
      <c r="AC115" s="77"/>
    </row>
    <row r="116" spans="1:29" ht="15" x14ac:dyDescent="0.25">
      <c r="A116" s="7">
        <f t="shared" si="3"/>
        <v>89</v>
      </c>
      <c r="B116" s="108" t="s">
        <v>337</v>
      </c>
      <c r="C116" s="107" t="s">
        <v>53</v>
      </c>
      <c r="D116" s="43"/>
      <c r="E116" s="128"/>
      <c r="F116" s="35">
        <f t="shared" si="2"/>
        <v>0</v>
      </c>
      <c r="G116" s="136"/>
      <c r="AA116" s="77"/>
      <c r="AB116" s="78"/>
      <c r="AC116" s="77"/>
    </row>
    <row r="117" spans="1:29" ht="15" x14ac:dyDescent="0.25">
      <c r="A117" s="7">
        <f t="shared" si="3"/>
        <v>90</v>
      </c>
      <c r="B117" s="108" t="s">
        <v>338</v>
      </c>
      <c r="C117" s="107" t="s">
        <v>53</v>
      </c>
      <c r="D117" s="43"/>
      <c r="E117" s="128"/>
      <c r="F117" s="35">
        <f t="shared" si="2"/>
        <v>0</v>
      </c>
      <c r="G117" s="136"/>
      <c r="AA117" s="77"/>
      <c r="AB117" s="78"/>
      <c r="AC117" s="77"/>
    </row>
    <row r="118" spans="1:29" ht="26.4" x14ac:dyDescent="0.25">
      <c r="A118" s="7">
        <f t="shared" si="3"/>
        <v>91</v>
      </c>
      <c r="B118" s="108" t="s">
        <v>339</v>
      </c>
      <c r="C118" s="107" t="s">
        <v>53</v>
      </c>
      <c r="D118" s="43"/>
      <c r="E118" s="128"/>
      <c r="F118" s="35">
        <f t="shared" si="2"/>
        <v>0</v>
      </c>
      <c r="G118" s="136"/>
      <c r="AA118" s="77"/>
      <c r="AB118" s="78"/>
      <c r="AC118" s="77"/>
    </row>
    <row r="119" spans="1:29" ht="26.4" x14ac:dyDescent="0.25">
      <c r="A119" s="7">
        <f t="shared" si="3"/>
        <v>92</v>
      </c>
      <c r="B119" s="108" t="s">
        <v>340</v>
      </c>
      <c r="C119" s="107" t="s">
        <v>53</v>
      </c>
      <c r="D119" s="43"/>
      <c r="E119" s="128"/>
      <c r="F119" s="35">
        <f t="shared" si="2"/>
        <v>0</v>
      </c>
      <c r="G119" s="136"/>
      <c r="AA119" s="77"/>
      <c r="AB119" s="78"/>
      <c r="AC119" s="77"/>
    </row>
    <row r="120" spans="1:29" ht="26.4" x14ac:dyDescent="0.25">
      <c r="A120" s="7">
        <f t="shared" si="3"/>
        <v>93</v>
      </c>
      <c r="B120" s="140" t="s">
        <v>341</v>
      </c>
      <c r="C120" s="109"/>
      <c r="D120" s="43"/>
      <c r="E120" s="128"/>
      <c r="F120" s="35">
        <f t="shared" si="2"/>
        <v>0</v>
      </c>
      <c r="G120" s="136"/>
      <c r="AA120" s="77"/>
      <c r="AB120" s="78"/>
      <c r="AC120" s="77"/>
    </row>
    <row r="121" spans="1:29" ht="15" x14ac:dyDescent="0.25">
      <c r="A121" s="7">
        <f t="shared" si="3"/>
        <v>94</v>
      </c>
      <c r="B121" s="105" t="s">
        <v>159</v>
      </c>
      <c r="C121" s="107" t="s">
        <v>53</v>
      </c>
      <c r="D121" s="43"/>
      <c r="E121" s="128"/>
      <c r="F121" s="35">
        <f t="shared" si="2"/>
        <v>0</v>
      </c>
      <c r="G121" s="136"/>
      <c r="AA121" s="77"/>
      <c r="AB121" s="78"/>
      <c r="AC121" s="77"/>
    </row>
    <row r="122" spans="1:29" ht="15" x14ac:dyDescent="0.25">
      <c r="A122" s="7">
        <f t="shared" si="3"/>
        <v>95</v>
      </c>
      <c r="B122" s="105" t="s">
        <v>160</v>
      </c>
      <c r="C122" s="107" t="s">
        <v>53</v>
      </c>
      <c r="D122" s="43"/>
      <c r="E122" s="128"/>
      <c r="F122" s="35">
        <f t="shared" si="2"/>
        <v>0</v>
      </c>
      <c r="G122" s="136"/>
      <c r="AA122" s="77"/>
      <c r="AB122" s="78"/>
      <c r="AC122" s="77"/>
    </row>
    <row r="123" spans="1:29" ht="15" x14ac:dyDescent="0.25">
      <c r="A123" s="7">
        <f t="shared" si="3"/>
        <v>96</v>
      </c>
      <c r="B123" s="105" t="s">
        <v>161</v>
      </c>
      <c r="C123" s="107" t="s">
        <v>53</v>
      </c>
      <c r="D123" s="43"/>
      <c r="E123" s="128"/>
      <c r="F123" s="35">
        <f t="shared" si="2"/>
        <v>0</v>
      </c>
      <c r="G123" s="136"/>
      <c r="AA123" s="77"/>
      <c r="AB123" s="78"/>
      <c r="AC123" s="77"/>
    </row>
    <row r="124" spans="1:29" ht="15" x14ac:dyDescent="0.25">
      <c r="A124" s="7">
        <f t="shared" si="3"/>
        <v>97</v>
      </c>
      <c r="B124" s="105" t="s">
        <v>162</v>
      </c>
      <c r="C124" s="107" t="s">
        <v>53</v>
      </c>
      <c r="D124" s="43"/>
      <c r="E124" s="128"/>
      <c r="F124" s="35">
        <f t="shared" si="2"/>
        <v>0</v>
      </c>
      <c r="G124" s="136"/>
      <c r="AA124" s="77"/>
      <c r="AB124" s="78"/>
      <c r="AC124" s="77"/>
    </row>
    <row r="125" spans="1:29" ht="26.4" x14ac:dyDescent="0.25">
      <c r="A125" s="7">
        <f t="shared" si="3"/>
        <v>98</v>
      </c>
      <c r="B125" s="140" t="s">
        <v>342</v>
      </c>
      <c r="C125" s="109"/>
      <c r="D125" s="43"/>
      <c r="E125" s="128"/>
      <c r="F125" s="35">
        <f t="shared" si="2"/>
        <v>0</v>
      </c>
      <c r="G125" s="136"/>
      <c r="AA125" s="77"/>
      <c r="AB125" s="78"/>
      <c r="AC125" s="77"/>
    </row>
    <row r="126" spans="1:29" ht="15" x14ac:dyDescent="0.25">
      <c r="A126" s="7">
        <f t="shared" si="3"/>
        <v>99</v>
      </c>
      <c r="B126" s="105" t="s">
        <v>159</v>
      </c>
      <c r="C126" s="107" t="s">
        <v>53</v>
      </c>
      <c r="D126" s="43"/>
      <c r="E126" s="128"/>
      <c r="F126" s="35">
        <f t="shared" si="2"/>
        <v>0</v>
      </c>
      <c r="G126" s="136"/>
      <c r="AA126" s="77"/>
      <c r="AB126" s="78"/>
      <c r="AC126" s="77"/>
    </row>
    <row r="127" spans="1:29" ht="15" x14ac:dyDescent="0.25">
      <c r="A127" s="7">
        <f t="shared" si="3"/>
        <v>100</v>
      </c>
      <c r="B127" s="105" t="s">
        <v>160</v>
      </c>
      <c r="C127" s="107" t="s">
        <v>53</v>
      </c>
      <c r="D127" s="43"/>
      <c r="E127" s="128"/>
      <c r="F127" s="35">
        <f t="shared" si="2"/>
        <v>0</v>
      </c>
      <c r="G127" s="136"/>
      <c r="AA127" s="77"/>
      <c r="AB127" s="78"/>
      <c r="AC127" s="77"/>
    </row>
    <row r="128" spans="1:29" ht="15" x14ac:dyDescent="0.25">
      <c r="A128" s="7">
        <f t="shared" si="3"/>
        <v>101</v>
      </c>
      <c r="B128" s="105" t="s">
        <v>161</v>
      </c>
      <c r="C128" s="107" t="s">
        <v>53</v>
      </c>
      <c r="D128" s="43"/>
      <c r="E128" s="128"/>
      <c r="F128" s="35">
        <f t="shared" si="2"/>
        <v>0</v>
      </c>
      <c r="G128" s="136"/>
      <c r="AA128" s="77"/>
      <c r="AB128" s="78"/>
      <c r="AC128" s="77"/>
    </row>
    <row r="129" spans="1:29" ht="15" x14ac:dyDescent="0.25">
      <c r="A129" s="7">
        <f t="shared" si="3"/>
        <v>102</v>
      </c>
      <c r="B129" s="105" t="s">
        <v>162</v>
      </c>
      <c r="C129" s="107" t="s">
        <v>53</v>
      </c>
      <c r="D129" s="43"/>
      <c r="E129" s="128"/>
      <c r="F129" s="35">
        <f t="shared" si="2"/>
        <v>0</v>
      </c>
      <c r="G129" s="136"/>
      <c r="AA129" s="77"/>
      <c r="AB129" s="78"/>
      <c r="AC129" s="77"/>
    </row>
    <row r="130" spans="1:29" ht="26.4" x14ac:dyDescent="0.25">
      <c r="A130" s="7">
        <f t="shared" si="3"/>
        <v>103</v>
      </c>
      <c r="B130" s="139" t="s">
        <v>163</v>
      </c>
      <c r="C130" s="109"/>
      <c r="D130" s="43"/>
      <c r="E130" s="128"/>
      <c r="F130" s="35">
        <f t="shared" si="2"/>
        <v>0</v>
      </c>
      <c r="G130" s="136"/>
      <c r="AA130" s="77"/>
      <c r="AB130" s="78"/>
      <c r="AC130" s="77"/>
    </row>
    <row r="131" spans="1:29" ht="15" x14ac:dyDescent="0.25">
      <c r="A131" s="7">
        <f t="shared" si="3"/>
        <v>104</v>
      </c>
      <c r="B131" s="105" t="s">
        <v>159</v>
      </c>
      <c r="C131" s="107" t="s">
        <v>53</v>
      </c>
      <c r="D131" s="43"/>
      <c r="E131" s="128"/>
      <c r="F131" s="35">
        <f t="shared" si="2"/>
        <v>0</v>
      </c>
      <c r="G131" s="136"/>
      <c r="AA131" s="77"/>
      <c r="AB131" s="78"/>
      <c r="AC131" s="77"/>
    </row>
    <row r="132" spans="1:29" ht="15" x14ac:dyDescent="0.25">
      <c r="A132" s="7">
        <f t="shared" si="3"/>
        <v>105</v>
      </c>
      <c r="B132" s="105" t="s">
        <v>160</v>
      </c>
      <c r="C132" s="107" t="s">
        <v>53</v>
      </c>
      <c r="D132" s="43"/>
      <c r="E132" s="128"/>
      <c r="F132" s="35">
        <f t="shared" si="2"/>
        <v>0</v>
      </c>
      <c r="G132" s="136"/>
      <c r="AA132" s="77"/>
      <c r="AB132" s="78"/>
      <c r="AC132" s="77"/>
    </row>
    <row r="133" spans="1:29" ht="15" x14ac:dyDescent="0.25">
      <c r="A133" s="7">
        <f t="shared" si="3"/>
        <v>106</v>
      </c>
      <c r="B133" s="105" t="s">
        <v>161</v>
      </c>
      <c r="C133" s="107" t="s">
        <v>53</v>
      </c>
      <c r="D133" s="43"/>
      <c r="E133" s="128"/>
      <c r="F133" s="35">
        <f t="shared" si="2"/>
        <v>0</v>
      </c>
      <c r="G133" s="136"/>
      <c r="AA133" s="77"/>
      <c r="AB133" s="78"/>
      <c r="AC133" s="77"/>
    </row>
    <row r="134" spans="1:29" ht="15" x14ac:dyDescent="0.25">
      <c r="A134" s="7">
        <f t="shared" si="3"/>
        <v>107</v>
      </c>
      <c r="B134" s="105" t="s">
        <v>162</v>
      </c>
      <c r="C134" s="107" t="s">
        <v>53</v>
      </c>
      <c r="D134" s="43"/>
      <c r="E134" s="128"/>
      <c r="F134" s="35">
        <f t="shared" si="2"/>
        <v>0</v>
      </c>
      <c r="G134" s="136"/>
      <c r="AA134" s="77"/>
      <c r="AB134" s="78"/>
      <c r="AC134" s="77"/>
    </row>
    <row r="135" spans="1:29" ht="26.4" x14ac:dyDescent="0.25">
      <c r="A135" s="7">
        <f t="shared" si="3"/>
        <v>108</v>
      </c>
      <c r="B135" s="105" t="s">
        <v>164</v>
      </c>
      <c r="C135" s="107" t="s">
        <v>53</v>
      </c>
      <c r="D135" s="43"/>
      <c r="E135" s="128"/>
      <c r="F135" s="35">
        <f t="shared" si="2"/>
        <v>0</v>
      </c>
      <c r="G135" s="136"/>
      <c r="AA135" s="77"/>
      <c r="AB135" s="78"/>
      <c r="AC135" s="77"/>
    </row>
    <row r="136" spans="1:29" ht="15" x14ac:dyDescent="0.25">
      <c r="A136" s="7">
        <f t="shared" si="3"/>
        <v>109</v>
      </c>
      <c r="B136" s="139" t="s">
        <v>165</v>
      </c>
      <c r="C136" s="109"/>
      <c r="D136" s="43"/>
      <c r="E136" s="128"/>
      <c r="F136" s="35">
        <f t="shared" si="2"/>
        <v>0</v>
      </c>
      <c r="G136" s="136"/>
      <c r="AA136" s="77"/>
      <c r="AB136" s="78"/>
      <c r="AC136" s="77"/>
    </row>
    <row r="137" spans="1:29" ht="15" x14ac:dyDescent="0.25">
      <c r="A137" s="7">
        <f t="shared" si="3"/>
        <v>110</v>
      </c>
      <c r="B137" s="105" t="s">
        <v>159</v>
      </c>
      <c r="C137" s="107" t="s">
        <v>53</v>
      </c>
      <c r="D137" s="43"/>
      <c r="E137" s="128"/>
      <c r="F137" s="35">
        <f t="shared" si="2"/>
        <v>0</v>
      </c>
      <c r="G137" s="136"/>
      <c r="AA137" s="77"/>
      <c r="AB137" s="78"/>
      <c r="AC137" s="77"/>
    </row>
    <row r="138" spans="1:29" ht="15" x14ac:dyDescent="0.25">
      <c r="A138" s="7">
        <f t="shared" si="3"/>
        <v>111</v>
      </c>
      <c r="B138" s="105" t="s">
        <v>160</v>
      </c>
      <c r="C138" s="107" t="s">
        <v>53</v>
      </c>
      <c r="D138" s="43"/>
      <c r="E138" s="128"/>
      <c r="F138" s="35">
        <f t="shared" si="2"/>
        <v>0</v>
      </c>
      <c r="G138" s="136"/>
      <c r="AA138" s="77"/>
      <c r="AB138" s="78"/>
      <c r="AC138" s="77"/>
    </row>
    <row r="139" spans="1:29" ht="15" x14ac:dyDescent="0.25">
      <c r="A139" s="7">
        <f t="shared" si="3"/>
        <v>112</v>
      </c>
      <c r="B139" s="105" t="s">
        <v>161</v>
      </c>
      <c r="C139" s="107" t="s">
        <v>53</v>
      </c>
      <c r="D139" s="43"/>
      <c r="E139" s="128"/>
      <c r="F139" s="35">
        <f t="shared" si="2"/>
        <v>0</v>
      </c>
      <c r="G139" s="136"/>
      <c r="AA139" s="77"/>
      <c r="AB139" s="78"/>
      <c r="AC139" s="77"/>
    </row>
    <row r="140" spans="1:29" ht="15" x14ac:dyDescent="0.25">
      <c r="A140" s="7">
        <f t="shared" si="3"/>
        <v>113</v>
      </c>
      <c r="B140" s="105" t="s">
        <v>162</v>
      </c>
      <c r="C140" s="107" t="s">
        <v>53</v>
      </c>
      <c r="D140" s="43"/>
      <c r="E140" s="128"/>
      <c r="F140" s="35">
        <f t="shared" si="2"/>
        <v>0</v>
      </c>
      <c r="G140" s="136"/>
      <c r="AA140" s="77"/>
      <c r="AB140" s="78"/>
      <c r="AC140" s="77"/>
    </row>
    <row r="141" spans="1:29" ht="26.4" x14ac:dyDescent="0.25">
      <c r="A141" s="7">
        <f t="shared" si="3"/>
        <v>114</v>
      </c>
      <c r="B141" s="140" t="s">
        <v>343</v>
      </c>
      <c r="C141" s="109"/>
      <c r="D141" s="43"/>
      <c r="E141" s="128"/>
      <c r="F141" s="35">
        <f t="shared" si="2"/>
        <v>0</v>
      </c>
      <c r="G141" s="136"/>
      <c r="AA141" s="77"/>
      <c r="AB141" s="78"/>
      <c r="AC141" s="77"/>
    </row>
    <row r="142" spans="1:29" ht="15" x14ac:dyDescent="0.25">
      <c r="A142" s="7">
        <f t="shared" si="3"/>
        <v>115</v>
      </c>
      <c r="B142" s="105" t="s">
        <v>159</v>
      </c>
      <c r="C142" s="107" t="s">
        <v>53</v>
      </c>
      <c r="D142" s="43"/>
      <c r="E142" s="128"/>
      <c r="F142" s="35">
        <f t="shared" si="2"/>
        <v>0</v>
      </c>
      <c r="G142" s="136"/>
      <c r="AA142" s="77"/>
      <c r="AB142" s="78"/>
      <c r="AC142" s="77"/>
    </row>
    <row r="143" spans="1:29" ht="15" x14ac:dyDescent="0.25">
      <c r="A143" s="7">
        <f t="shared" si="3"/>
        <v>116</v>
      </c>
      <c r="B143" s="105" t="s">
        <v>160</v>
      </c>
      <c r="C143" s="107" t="s">
        <v>53</v>
      </c>
      <c r="D143" s="43"/>
      <c r="E143" s="128"/>
      <c r="F143" s="35">
        <f t="shared" si="2"/>
        <v>0</v>
      </c>
      <c r="G143" s="136"/>
      <c r="AA143" s="77"/>
      <c r="AB143" s="78"/>
      <c r="AC143" s="77"/>
    </row>
    <row r="144" spans="1:29" ht="15" x14ac:dyDescent="0.25">
      <c r="A144" s="7">
        <f t="shared" si="3"/>
        <v>117</v>
      </c>
      <c r="B144" s="105" t="s">
        <v>161</v>
      </c>
      <c r="C144" s="107" t="s">
        <v>53</v>
      </c>
      <c r="D144" s="43"/>
      <c r="E144" s="128"/>
      <c r="F144" s="35">
        <f t="shared" si="2"/>
        <v>0</v>
      </c>
      <c r="G144" s="136"/>
      <c r="AA144" s="77"/>
      <c r="AB144" s="78"/>
      <c r="AC144" s="77"/>
    </row>
    <row r="145" spans="1:29" ht="15" x14ac:dyDescent="0.25">
      <c r="A145" s="7">
        <f t="shared" si="3"/>
        <v>118</v>
      </c>
      <c r="B145" s="105" t="s">
        <v>162</v>
      </c>
      <c r="C145" s="107" t="s">
        <v>53</v>
      </c>
      <c r="D145" s="43"/>
      <c r="E145" s="128"/>
      <c r="F145" s="35">
        <f t="shared" si="2"/>
        <v>0</v>
      </c>
      <c r="G145" s="136"/>
      <c r="AA145" s="77"/>
      <c r="AB145" s="78"/>
      <c r="AC145" s="77"/>
    </row>
    <row r="146" spans="1:29" ht="15" x14ac:dyDescent="0.25">
      <c r="A146" s="7">
        <f t="shared" si="3"/>
        <v>119</v>
      </c>
      <c r="B146" s="139" t="s">
        <v>166</v>
      </c>
      <c r="C146" s="109"/>
      <c r="D146" s="43"/>
      <c r="E146" s="128"/>
      <c r="F146" s="35">
        <f t="shared" si="2"/>
        <v>0</v>
      </c>
      <c r="G146" s="136"/>
      <c r="AA146" s="77"/>
      <c r="AB146" s="78"/>
      <c r="AC146" s="77"/>
    </row>
    <row r="147" spans="1:29" ht="15" x14ac:dyDescent="0.25">
      <c r="A147" s="7">
        <f t="shared" si="3"/>
        <v>120</v>
      </c>
      <c r="B147" s="105" t="s">
        <v>159</v>
      </c>
      <c r="C147" s="107" t="s">
        <v>53</v>
      </c>
      <c r="D147" s="43"/>
      <c r="E147" s="128"/>
      <c r="F147" s="35">
        <f t="shared" si="2"/>
        <v>0</v>
      </c>
      <c r="G147" s="136"/>
      <c r="AA147" s="77"/>
      <c r="AB147" s="78"/>
      <c r="AC147" s="77"/>
    </row>
    <row r="148" spans="1:29" ht="15" x14ac:dyDescent="0.25">
      <c r="A148" s="7">
        <f t="shared" si="3"/>
        <v>121</v>
      </c>
      <c r="B148" s="105" t="s">
        <v>160</v>
      </c>
      <c r="C148" s="107" t="s">
        <v>53</v>
      </c>
      <c r="D148" s="43"/>
      <c r="E148" s="128"/>
      <c r="F148" s="35">
        <f t="shared" ref="F148:F211" si="4">D148*$D$6+E148</f>
        <v>0</v>
      </c>
      <c r="G148" s="136"/>
      <c r="AA148" s="77"/>
      <c r="AB148" s="78"/>
      <c r="AC148" s="77"/>
    </row>
    <row r="149" spans="1:29" ht="15" x14ac:dyDescent="0.25">
      <c r="A149" s="7">
        <f t="shared" ref="A149:A212" si="5">+A148+1</f>
        <v>122</v>
      </c>
      <c r="B149" s="105" t="s">
        <v>161</v>
      </c>
      <c r="C149" s="107" t="s">
        <v>53</v>
      </c>
      <c r="D149" s="43"/>
      <c r="E149" s="128"/>
      <c r="F149" s="35">
        <f t="shared" si="4"/>
        <v>0</v>
      </c>
      <c r="G149" s="136"/>
      <c r="AA149" s="77"/>
      <c r="AB149" s="78"/>
      <c r="AC149" s="77"/>
    </row>
    <row r="150" spans="1:29" ht="15" x14ac:dyDescent="0.25">
      <c r="A150" s="7">
        <f t="shared" si="5"/>
        <v>123</v>
      </c>
      <c r="B150" s="105" t="s">
        <v>162</v>
      </c>
      <c r="C150" s="107" t="s">
        <v>53</v>
      </c>
      <c r="D150" s="43"/>
      <c r="E150" s="128"/>
      <c r="F150" s="35">
        <f t="shared" si="4"/>
        <v>0</v>
      </c>
      <c r="G150" s="136"/>
      <c r="AA150" s="77"/>
      <c r="AB150" s="78"/>
      <c r="AC150" s="77"/>
    </row>
    <row r="151" spans="1:29" ht="26.4" x14ac:dyDescent="0.25">
      <c r="A151" s="7">
        <f t="shared" si="5"/>
        <v>124</v>
      </c>
      <c r="B151" s="140" t="s">
        <v>344</v>
      </c>
      <c r="C151" s="109"/>
      <c r="D151" s="43"/>
      <c r="E151" s="128"/>
      <c r="F151" s="35">
        <f t="shared" si="4"/>
        <v>0</v>
      </c>
      <c r="G151" s="136"/>
      <c r="AA151" s="77"/>
      <c r="AB151" s="78"/>
      <c r="AC151" s="77"/>
    </row>
    <row r="152" spans="1:29" ht="15" x14ac:dyDescent="0.25">
      <c r="A152" s="7">
        <f t="shared" si="5"/>
        <v>125</v>
      </c>
      <c r="B152" s="105" t="s">
        <v>167</v>
      </c>
      <c r="C152" s="107" t="s">
        <v>53</v>
      </c>
      <c r="D152" s="43"/>
      <c r="E152" s="128"/>
      <c r="F152" s="35">
        <f t="shared" si="4"/>
        <v>0</v>
      </c>
      <c r="G152" s="136"/>
      <c r="AA152" s="77"/>
      <c r="AB152" s="78"/>
      <c r="AC152" s="77"/>
    </row>
    <row r="153" spans="1:29" ht="15" x14ac:dyDescent="0.25">
      <c r="A153" s="7">
        <f t="shared" si="5"/>
        <v>126</v>
      </c>
      <c r="B153" s="105" t="s">
        <v>168</v>
      </c>
      <c r="C153" s="107" t="s">
        <v>53</v>
      </c>
      <c r="D153" s="43"/>
      <c r="E153" s="128"/>
      <c r="F153" s="35">
        <f t="shared" si="4"/>
        <v>0</v>
      </c>
      <c r="G153" s="136"/>
      <c r="AA153" s="77"/>
      <c r="AB153" s="78"/>
      <c r="AC153" s="77"/>
    </row>
    <row r="154" spans="1:29" ht="15" x14ac:dyDescent="0.25">
      <c r="A154" s="7">
        <f t="shared" si="5"/>
        <v>127</v>
      </c>
      <c r="B154" s="105" t="s">
        <v>169</v>
      </c>
      <c r="C154" s="107" t="s">
        <v>53</v>
      </c>
      <c r="D154" s="43"/>
      <c r="E154" s="128"/>
      <c r="F154" s="35">
        <f t="shared" si="4"/>
        <v>0</v>
      </c>
      <c r="G154" s="136"/>
      <c r="AA154" s="77"/>
      <c r="AB154" s="78"/>
      <c r="AC154" s="77"/>
    </row>
    <row r="155" spans="1:29" ht="15" x14ac:dyDescent="0.25">
      <c r="A155" s="7">
        <f t="shared" si="5"/>
        <v>128</v>
      </c>
      <c r="B155" s="105" t="s">
        <v>170</v>
      </c>
      <c r="C155" s="107" t="s">
        <v>53</v>
      </c>
      <c r="D155" s="43"/>
      <c r="E155" s="128"/>
      <c r="F155" s="35">
        <f t="shared" si="4"/>
        <v>0</v>
      </c>
      <c r="G155" s="136"/>
      <c r="AA155" s="77"/>
      <c r="AB155" s="78"/>
      <c r="AC155" s="77"/>
    </row>
    <row r="156" spans="1:29" ht="15" x14ac:dyDescent="0.25">
      <c r="A156" s="7">
        <f t="shared" si="5"/>
        <v>129</v>
      </c>
      <c r="B156" s="105" t="s">
        <v>171</v>
      </c>
      <c r="C156" s="107" t="s">
        <v>53</v>
      </c>
      <c r="D156" s="43"/>
      <c r="E156" s="128"/>
      <c r="F156" s="35">
        <f t="shared" si="4"/>
        <v>0</v>
      </c>
      <c r="G156" s="136"/>
      <c r="AA156" s="77"/>
      <c r="AB156" s="78"/>
      <c r="AC156" s="77"/>
    </row>
    <row r="157" spans="1:29" ht="15" x14ac:dyDescent="0.25">
      <c r="A157" s="7">
        <f t="shared" si="5"/>
        <v>130</v>
      </c>
      <c r="B157" s="105" t="s">
        <v>172</v>
      </c>
      <c r="C157" s="107" t="s">
        <v>53</v>
      </c>
      <c r="D157" s="43"/>
      <c r="E157" s="128"/>
      <c r="F157" s="35">
        <f t="shared" si="4"/>
        <v>0</v>
      </c>
      <c r="G157" s="136"/>
      <c r="AA157" s="77"/>
      <c r="AB157" s="78"/>
      <c r="AC157" s="77"/>
    </row>
    <row r="158" spans="1:29" ht="15" x14ac:dyDescent="0.25">
      <c r="A158" s="7">
        <f t="shared" si="5"/>
        <v>131</v>
      </c>
      <c r="B158" s="105" t="s">
        <v>173</v>
      </c>
      <c r="C158" s="107" t="s">
        <v>53</v>
      </c>
      <c r="D158" s="43"/>
      <c r="E158" s="128"/>
      <c r="F158" s="35">
        <f t="shared" si="4"/>
        <v>0</v>
      </c>
      <c r="G158" s="136"/>
      <c r="AA158" s="77"/>
      <c r="AB158" s="78"/>
      <c r="AC158" s="77"/>
    </row>
    <row r="159" spans="1:29" ht="15" x14ac:dyDescent="0.25">
      <c r="A159" s="7">
        <f t="shared" si="5"/>
        <v>132</v>
      </c>
      <c r="B159" s="105" t="s">
        <v>174</v>
      </c>
      <c r="C159" s="107" t="s">
        <v>53</v>
      </c>
      <c r="D159" s="43"/>
      <c r="E159" s="128"/>
      <c r="F159" s="35">
        <f t="shared" si="4"/>
        <v>0</v>
      </c>
      <c r="G159" s="136"/>
      <c r="AA159" s="77"/>
      <c r="AB159" s="78"/>
      <c r="AC159" s="77"/>
    </row>
    <row r="160" spans="1:29" ht="15" x14ac:dyDescent="0.25">
      <c r="A160" s="7">
        <f t="shared" si="5"/>
        <v>133</v>
      </c>
      <c r="B160" s="105" t="s">
        <v>175</v>
      </c>
      <c r="C160" s="107" t="s">
        <v>53</v>
      </c>
      <c r="D160" s="43"/>
      <c r="E160" s="128"/>
      <c r="F160" s="35">
        <f t="shared" si="4"/>
        <v>0</v>
      </c>
      <c r="G160" s="136"/>
      <c r="AA160" s="77"/>
      <c r="AB160" s="78"/>
      <c r="AC160" s="77"/>
    </row>
    <row r="161" spans="1:29" ht="15" x14ac:dyDescent="0.25">
      <c r="A161" s="7">
        <f t="shared" si="5"/>
        <v>134</v>
      </c>
      <c r="B161" s="105" t="s">
        <v>176</v>
      </c>
      <c r="C161" s="107" t="s">
        <v>53</v>
      </c>
      <c r="D161" s="43"/>
      <c r="E161" s="128"/>
      <c r="F161" s="35">
        <f t="shared" si="4"/>
        <v>0</v>
      </c>
      <c r="G161" s="136"/>
      <c r="AA161" s="77"/>
      <c r="AB161" s="78"/>
      <c r="AC161" s="77"/>
    </row>
    <row r="162" spans="1:29" ht="26.4" x14ac:dyDescent="0.25">
      <c r="A162" s="7">
        <f t="shared" si="5"/>
        <v>135</v>
      </c>
      <c r="B162" s="105" t="s">
        <v>177</v>
      </c>
      <c r="C162" s="107" t="s">
        <v>53</v>
      </c>
      <c r="D162" s="43"/>
      <c r="E162" s="128"/>
      <c r="F162" s="35">
        <f t="shared" si="4"/>
        <v>0</v>
      </c>
      <c r="G162" s="136"/>
      <c r="AA162" s="77"/>
      <c r="AB162" s="78"/>
      <c r="AC162" s="77"/>
    </row>
    <row r="163" spans="1:29" ht="26.4" x14ac:dyDescent="0.25">
      <c r="A163" s="7">
        <f t="shared" si="5"/>
        <v>136</v>
      </c>
      <c r="B163" s="105" t="s">
        <v>178</v>
      </c>
      <c r="C163" s="107" t="s">
        <v>53</v>
      </c>
      <c r="D163" s="43"/>
      <c r="E163" s="128"/>
      <c r="F163" s="35">
        <f t="shared" si="4"/>
        <v>0</v>
      </c>
      <c r="G163" s="136"/>
      <c r="AA163" s="77"/>
      <c r="AB163" s="78"/>
      <c r="AC163" s="77"/>
    </row>
    <row r="164" spans="1:29" ht="39.6" x14ac:dyDescent="0.25">
      <c r="A164" s="7">
        <f t="shared" si="5"/>
        <v>137</v>
      </c>
      <c r="B164" s="105" t="s">
        <v>179</v>
      </c>
      <c r="C164" s="107" t="s">
        <v>53</v>
      </c>
      <c r="D164" s="43"/>
      <c r="E164" s="128"/>
      <c r="F164" s="35">
        <f t="shared" si="4"/>
        <v>0</v>
      </c>
      <c r="G164" s="136"/>
      <c r="AA164" s="77"/>
      <c r="AB164" s="78"/>
      <c r="AC164" s="77"/>
    </row>
    <row r="165" spans="1:29" ht="26.4" x14ac:dyDescent="0.25">
      <c r="A165" s="7">
        <f t="shared" si="5"/>
        <v>138</v>
      </c>
      <c r="B165" s="105" t="s">
        <v>180</v>
      </c>
      <c r="C165" s="107" t="s">
        <v>53</v>
      </c>
      <c r="D165" s="43"/>
      <c r="E165" s="128"/>
      <c r="F165" s="35">
        <f t="shared" si="4"/>
        <v>0</v>
      </c>
      <c r="G165" s="136"/>
      <c r="AA165" s="77"/>
      <c r="AB165" s="78"/>
      <c r="AC165" s="77"/>
    </row>
    <row r="166" spans="1:29" ht="15" x14ac:dyDescent="0.25">
      <c r="A166" s="7">
        <f t="shared" si="5"/>
        <v>139</v>
      </c>
      <c r="B166" s="139" t="s">
        <v>181</v>
      </c>
      <c r="C166" s="107"/>
      <c r="D166" s="43"/>
      <c r="E166" s="128"/>
      <c r="F166" s="35">
        <f t="shared" si="4"/>
        <v>0</v>
      </c>
      <c r="G166" s="136"/>
      <c r="AA166" s="77"/>
      <c r="AB166" s="78"/>
      <c r="AC166" s="77"/>
    </row>
    <row r="167" spans="1:29" ht="15" x14ac:dyDescent="0.25">
      <c r="A167" s="7">
        <f t="shared" si="5"/>
        <v>140</v>
      </c>
      <c r="B167" s="105" t="s">
        <v>168</v>
      </c>
      <c r="C167" s="107" t="s">
        <v>53</v>
      </c>
      <c r="D167" s="43"/>
      <c r="E167" s="128"/>
      <c r="F167" s="35">
        <f t="shared" si="4"/>
        <v>0</v>
      </c>
      <c r="G167" s="136"/>
      <c r="AA167" s="77"/>
      <c r="AB167" s="78"/>
      <c r="AC167" s="77"/>
    </row>
    <row r="168" spans="1:29" ht="15" x14ac:dyDescent="0.25">
      <c r="A168" s="7">
        <f t="shared" si="5"/>
        <v>141</v>
      </c>
      <c r="B168" s="105" t="s">
        <v>169</v>
      </c>
      <c r="C168" s="107" t="s">
        <v>53</v>
      </c>
      <c r="D168" s="43"/>
      <c r="E168" s="128"/>
      <c r="F168" s="35">
        <f t="shared" si="4"/>
        <v>0</v>
      </c>
      <c r="G168" s="136"/>
      <c r="AA168" s="77"/>
      <c r="AB168" s="78"/>
      <c r="AC168" s="77"/>
    </row>
    <row r="169" spans="1:29" ht="15" x14ac:dyDescent="0.25">
      <c r="A169" s="7">
        <f t="shared" si="5"/>
        <v>142</v>
      </c>
      <c r="B169" s="105" t="s">
        <v>170</v>
      </c>
      <c r="C169" s="107" t="s">
        <v>53</v>
      </c>
      <c r="D169" s="43"/>
      <c r="E169" s="128"/>
      <c r="F169" s="35">
        <f t="shared" si="4"/>
        <v>0</v>
      </c>
      <c r="G169" s="136"/>
      <c r="AA169" s="77"/>
      <c r="AB169" s="78"/>
      <c r="AC169" s="77"/>
    </row>
    <row r="170" spans="1:29" ht="15" x14ac:dyDescent="0.25">
      <c r="A170" s="7">
        <f t="shared" si="5"/>
        <v>143</v>
      </c>
      <c r="B170" s="105" t="s">
        <v>171</v>
      </c>
      <c r="C170" s="107" t="s">
        <v>53</v>
      </c>
      <c r="D170" s="43"/>
      <c r="E170" s="128"/>
      <c r="F170" s="35">
        <f t="shared" si="4"/>
        <v>0</v>
      </c>
      <c r="G170" s="136"/>
      <c r="AA170" s="77"/>
      <c r="AB170" s="78"/>
      <c r="AC170" s="77"/>
    </row>
    <row r="171" spans="1:29" ht="15" x14ac:dyDescent="0.25">
      <c r="A171" s="7">
        <f t="shared" si="5"/>
        <v>144</v>
      </c>
      <c r="B171" s="105" t="s">
        <v>172</v>
      </c>
      <c r="C171" s="107" t="s">
        <v>53</v>
      </c>
      <c r="D171" s="43"/>
      <c r="E171" s="128"/>
      <c r="F171" s="35">
        <f t="shared" si="4"/>
        <v>0</v>
      </c>
      <c r="G171" s="136"/>
      <c r="AA171" s="77"/>
      <c r="AB171" s="78"/>
      <c r="AC171" s="77"/>
    </row>
    <row r="172" spans="1:29" ht="15" x14ac:dyDescent="0.25">
      <c r="A172" s="7">
        <f t="shared" si="5"/>
        <v>145</v>
      </c>
      <c r="B172" s="105" t="s">
        <v>182</v>
      </c>
      <c r="C172" s="107" t="s">
        <v>53</v>
      </c>
      <c r="D172" s="43"/>
      <c r="E172" s="128"/>
      <c r="F172" s="35">
        <f t="shared" si="4"/>
        <v>0</v>
      </c>
      <c r="G172" s="136"/>
      <c r="AA172" s="77"/>
      <c r="AB172" s="78"/>
      <c r="AC172" s="77"/>
    </row>
    <row r="173" spans="1:29" ht="26.4" x14ac:dyDescent="0.25">
      <c r="A173" s="7">
        <f t="shared" si="5"/>
        <v>146</v>
      </c>
      <c r="B173" s="105" t="s">
        <v>183</v>
      </c>
      <c r="C173" s="107" t="s">
        <v>53</v>
      </c>
      <c r="D173" s="43"/>
      <c r="E173" s="128"/>
      <c r="F173" s="35">
        <f t="shared" si="4"/>
        <v>0</v>
      </c>
      <c r="G173" s="136"/>
      <c r="AA173" s="77"/>
      <c r="AB173" s="78"/>
      <c r="AC173" s="77"/>
    </row>
    <row r="174" spans="1:29" ht="26.4" x14ac:dyDescent="0.25">
      <c r="A174" s="7">
        <f t="shared" si="5"/>
        <v>147</v>
      </c>
      <c r="B174" s="105" t="s">
        <v>184</v>
      </c>
      <c r="C174" s="107" t="s">
        <v>53</v>
      </c>
      <c r="D174" s="43"/>
      <c r="E174" s="128"/>
      <c r="F174" s="35">
        <f t="shared" si="4"/>
        <v>0</v>
      </c>
      <c r="G174" s="136"/>
      <c r="AA174" s="77"/>
      <c r="AB174" s="78"/>
      <c r="AC174" s="77"/>
    </row>
    <row r="175" spans="1:29" ht="26.4" x14ac:dyDescent="0.25">
      <c r="A175" s="7">
        <f t="shared" si="5"/>
        <v>148</v>
      </c>
      <c r="B175" s="105" t="s">
        <v>185</v>
      </c>
      <c r="C175" s="107" t="s">
        <v>53</v>
      </c>
      <c r="D175" s="43"/>
      <c r="E175" s="128"/>
      <c r="F175" s="35">
        <f t="shared" si="4"/>
        <v>0</v>
      </c>
      <c r="G175" s="136"/>
      <c r="AA175" s="77"/>
      <c r="AB175" s="78"/>
      <c r="AC175" s="77"/>
    </row>
    <row r="176" spans="1:29" ht="15" x14ac:dyDescent="0.25">
      <c r="A176" s="7">
        <f t="shared" si="5"/>
        <v>149</v>
      </c>
      <c r="B176" s="105" t="s">
        <v>186</v>
      </c>
      <c r="C176" s="107" t="s">
        <v>53</v>
      </c>
      <c r="D176" s="43"/>
      <c r="E176" s="128"/>
      <c r="F176" s="35">
        <f t="shared" si="4"/>
        <v>0</v>
      </c>
      <c r="G176" s="136"/>
      <c r="AA176" s="77"/>
      <c r="AB176" s="78"/>
      <c r="AC176" s="77"/>
    </row>
    <row r="177" spans="1:29" ht="15" x14ac:dyDescent="0.25">
      <c r="A177" s="7">
        <f t="shared" si="5"/>
        <v>150</v>
      </c>
      <c r="B177" s="105" t="s">
        <v>187</v>
      </c>
      <c r="C177" s="107" t="s">
        <v>53</v>
      </c>
      <c r="D177" s="43"/>
      <c r="E177" s="128"/>
      <c r="F177" s="35">
        <f t="shared" si="4"/>
        <v>0</v>
      </c>
      <c r="G177" s="136"/>
      <c r="AA177" s="77"/>
      <c r="AB177" s="78"/>
      <c r="AC177" s="77"/>
    </row>
    <row r="178" spans="1:29" ht="15" x14ac:dyDescent="0.25">
      <c r="A178" s="7">
        <f t="shared" si="5"/>
        <v>151</v>
      </c>
      <c r="B178" s="105" t="s">
        <v>188</v>
      </c>
      <c r="C178" s="107" t="s">
        <v>53</v>
      </c>
      <c r="D178" s="43"/>
      <c r="E178" s="128"/>
      <c r="F178" s="35">
        <f t="shared" si="4"/>
        <v>0</v>
      </c>
      <c r="G178" s="136"/>
      <c r="AA178" s="77"/>
      <c r="AB178" s="78"/>
      <c r="AC178" s="77"/>
    </row>
    <row r="179" spans="1:29" ht="15" x14ac:dyDescent="0.25">
      <c r="A179" s="7">
        <f t="shared" si="5"/>
        <v>152</v>
      </c>
      <c r="B179" s="105" t="s">
        <v>189</v>
      </c>
      <c r="C179" s="107" t="s">
        <v>53</v>
      </c>
      <c r="D179" s="43"/>
      <c r="E179" s="128"/>
      <c r="F179" s="35">
        <f t="shared" si="4"/>
        <v>0</v>
      </c>
      <c r="G179" s="136"/>
      <c r="AA179" s="77"/>
      <c r="AB179" s="78"/>
      <c r="AC179" s="77"/>
    </row>
    <row r="180" spans="1:29" ht="15" x14ac:dyDescent="0.25">
      <c r="A180" s="7">
        <f t="shared" si="5"/>
        <v>153</v>
      </c>
      <c r="B180" s="105" t="s">
        <v>190</v>
      </c>
      <c r="C180" s="107" t="s">
        <v>53</v>
      </c>
      <c r="D180" s="43"/>
      <c r="E180" s="128"/>
      <c r="F180" s="35">
        <f t="shared" si="4"/>
        <v>0</v>
      </c>
      <c r="G180" s="136"/>
      <c r="AA180" s="77"/>
      <c r="AB180" s="78"/>
      <c r="AC180" s="77"/>
    </row>
    <row r="181" spans="1:29" ht="15" x14ac:dyDescent="0.25">
      <c r="A181" s="7">
        <f t="shared" si="5"/>
        <v>154</v>
      </c>
      <c r="B181" s="105" t="s">
        <v>191</v>
      </c>
      <c r="C181" s="107" t="s">
        <v>53</v>
      </c>
      <c r="D181" s="43"/>
      <c r="E181" s="128"/>
      <c r="F181" s="35">
        <f t="shared" si="4"/>
        <v>0</v>
      </c>
      <c r="G181" s="136"/>
      <c r="AA181" s="77"/>
      <c r="AB181" s="78"/>
      <c r="AC181" s="77"/>
    </row>
    <row r="182" spans="1:29" ht="15" x14ac:dyDescent="0.25">
      <c r="A182" s="7">
        <f t="shared" si="5"/>
        <v>155</v>
      </c>
      <c r="B182" s="105" t="s">
        <v>192</v>
      </c>
      <c r="C182" s="107" t="s">
        <v>53</v>
      </c>
      <c r="D182" s="43"/>
      <c r="E182" s="128"/>
      <c r="F182" s="35">
        <f t="shared" si="4"/>
        <v>0</v>
      </c>
      <c r="G182" s="136"/>
      <c r="AA182" s="77"/>
      <c r="AB182" s="78"/>
      <c r="AC182" s="77"/>
    </row>
    <row r="183" spans="1:29" ht="26.4" x14ac:dyDescent="0.25">
      <c r="A183" s="7">
        <f t="shared" si="5"/>
        <v>156</v>
      </c>
      <c r="B183" s="105" t="s">
        <v>193</v>
      </c>
      <c r="C183" s="107" t="s">
        <v>53</v>
      </c>
      <c r="D183" s="43"/>
      <c r="E183" s="128"/>
      <c r="F183" s="35">
        <f t="shared" si="4"/>
        <v>0</v>
      </c>
      <c r="G183" s="136"/>
      <c r="AA183" s="77"/>
      <c r="AB183" s="78"/>
      <c r="AC183" s="77"/>
    </row>
    <row r="184" spans="1:29" ht="15" x14ac:dyDescent="0.25">
      <c r="A184" s="7">
        <f t="shared" si="5"/>
        <v>157</v>
      </c>
      <c r="B184" s="105" t="s">
        <v>194</v>
      </c>
      <c r="C184" s="107" t="s">
        <v>53</v>
      </c>
      <c r="D184" s="43"/>
      <c r="E184" s="128"/>
      <c r="F184" s="35">
        <f t="shared" si="4"/>
        <v>0</v>
      </c>
      <c r="G184" s="136"/>
      <c r="AA184" s="77"/>
      <c r="AB184" s="78"/>
      <c r="AC184" s="77"/>
    </row>
    <row r="185" spans="1:29" ht="15" x14ac:dyDescent="0.25">
      <c r="A185" s="7">
        <f t="shared" si="5"/>
        <v>158</v>
      </c>
      <c r="B185" s="105" t="s">
        <v>195</v>
      </c>
      <c r="C185" s="107" t="s">
        <v>53</v>
      </c>
      <c r="D185" s="43"/>
      <c r="E185" s="128"/>
      <c r="F185" s="35">
        <f t="shared" si="4"/>
        <v>0</v>
      </c>
      <c r="G185" s="136"/>
      <c r="AA185" s="77"/>
      <c r="AB185" s="78"/>
      <c r="AC185" s="77"/>
    </row>
    <row r="186" spans="1:29" ht="15" x14ac:dyDescent="0.25">
      <c r="A186" s="7">
        <f t="shared" si="5"/>
        <v>159</v>
      </c>
      <c r="B186" s="105" t="s">
        <v>196</v>
      </c>
      <c r="C186" s="107" t="s">
        <v>53</v>
      </c>
      <c r="D186" s="43"/>
      <c r="E186" s="128"/>
      <c r="F186" s="35">
        <f t="shared" si="4"/>
        <v>0</v>
      </c>
      <c r="G186" s="136"/>
      <c r="AA186" s="77"/>
      <c r="AB186" s="78"/>
      <c r="AC186" s="77"/>
    </row>
    <row r="187" spans="1:29" ht="15" x14ac:dyDescent="0.25">
      <c r="A187" s="7">
        <f t="shared" si="5"/>
        <v>160</v>
      </c>
      <c r="B187" s="105" t="s">
        <v>197</v>
      </c>
      <c r="C187" s="107" t="s">
        <v>53</v>
      </c>
      <c r="D187" s="43"/>
      <c r="E187" s="128"/>
      <c r="F187" s="35">
        <f t="shared" si="4"/>
        <v>0</v>
      </c>
      <c r="G187" s="136"/>
      <c r="AA187" s="77"/>
      <c r="AB187" s="78"/>
      <c r="AC187" s="77"/>
    </row>
    <row r="188" spans="1:29" ht="15" x14ac:dyDescent="0.25">
      <c r="A188" s="7">
        <f t="shared" si="5"/>
        <v>161</v>
      </c>
      <c r="B188" s="105" t="s">
        <v>198</v>
      </c>
      <c r="C188" s="107" t="s">
        <v>53</v>
      </c>
      <c r="D188" s="43"/>
      <c r="E188" s="128"/>
      <c r="F188" s="35">
        <f t="shared" si="4"/>
        <v>0</v>
      </c>
      <c r="G188" s="136"/>
      <c r="AA188" s="77"/>
      <c r="AB188" s="78"/>
      <c r="AC188" s="77"/>
    </row>
    <row r="189" spans="1:29" ht="15" x14ac:dyDescent="0.25">
      <c r="A189" s="7">
        <f t="shared" si="5"/>
        <v>162</v>
      </c>
      <c r="B189" s="105" t="s">
        <v>199</v>
      </c>
      <c r="C189" s="107" t="s">
        <v>53</v>
      </c>
      <c r="D189" s="43"/>
      <c r="E189" s="128"/>
      <c r="F189" s="35">
        <f t="shared" si="4"/>
        <v>0</v>
      </c>
      <c r="G189" s="136"/>
      <c r="AA189" s="77"/>
      <c r="AB189" s="78"/>
      <c r="AC189" s="77"/>
    </row>
    <row r="190" spans="1:29" ht="26.4" x14ac:dyDescent="0.25">
      <c r="A190" s="7">
        <f t="shared" si="5"/>
        <v>163</v>
      </c>
      <c r="B190" s="108" t="s">
        <v>345</v>
      </c>
      <c r="C190" s="107" t="s">
        <v>53</v>
      </c>
      <c r="D190" s="43"/>
      <c r="E190" s="128"/>
      <c r="F190" s="35">
        <f t="shared" si="4"/>
        <v>0</v>
      </c>
      <c r="G190" s="136"/>
      <c r="AA190" s="77"/>
      <c r="AB190" s="78"/>
      <c r="AC190" s="77"/>
    </row>
    <row r="191" spans="1:29" ht="26.4" x14ac:dyDescent="0.25">
      <c r="A191" s="7">
        <f t="shared" si="5"/>
        <v>164</v>
      </c>
      <c r="B191" s="105" t="s">
        <v>200</v>
      </c>
      <c r="C191" s="107" t="s">
        <v>53</v>
      </c>
      <c r="D191" s="43"/>
      <c r="E191" s="128"/>
      <c r="F191" s="35">
        <f t="shared" si="4"/>
        <v>0</v>
      </c>
      <c r="G191" s="136"/>
      <c r="AA191" s="77"/>
      <c r="AB191" s="78"/>
      <c r="AC191" s="77"/>
    </row>
    <row r="192" spans="1:29" ht="26.4" x14ac:dyDescent="0.25">
      <c r="A192" s="7">
        <f t="shared" si="5"/>
        <v>165</v>
      </c>
      <c r="B192" s="105" t="s">
        <v>201</v>
      </c>
      <c r="C192" s="107" t="s">
        <v>53</v>
      </c>
      <c r="D192" s="43"/>
      <c r="E192" s="128"/>
      <c r="F192" s="35">
        <f t="shared" si="4"/>
        <v>0</v>
      </c>
      <c r="G192" s="136"/>
      <c r="AA192" s="77"/>
      <c r="AB192" s="78"/>
      <c r="AC192" s="77"/>
    </row>
    <row r="193" spans="1:29" ht="15" x14ac:dyDescent="0.25">
      <c r="A193" s="7">
        <f t="shared" si="5"/>
        <v>166</v>
      </c>
      <c r="B193" s="105" t="s">
        <v>202</v>
      </c>
      <c r="C193" s="107" t="s">
        <v>53</v>
      </c>
      <c r="D193" s="43"/>
      <c r="E193" s="128"/>
      <c r="F193" s="35">
        <f t="shared" si="4"/>
        <v>0</v>
      </c>
      <c r="G193" s="136"/>
      <c r="AA193" s="77"/>
      <c r="AB193" s="78"/>
      <c r="AC193" s="77"/>
    </row>
    <row r="194" spans="1:29" ht="15" x14ac:dyDescent="0.25">
      <c r="A194" s="7">
        <f t="shared" si="5"/>
        <v>167</v>
      </c>
      <c r="B194" s="108" t="s">
        <v>346</v>
      </c>
      <c r="C194" s="107" t="s">
        <v>53</v>
      </c>
      <c r="D194" s="43"/>
      <c r="E194" s="128"/>
      <c r="F194" s="35">
        <f t="shared" si="4"/>
        <v>0</v>
      </c>
      <c r="G194" s="136"/>
      <c r="AA194" s="77"/>
      <c r="AB194" s="78"/>
      <c r="AC194" s="77"/>
    </row>
    <row r="195" spans="1:29" ht="15" x14ac:dyDescent="0.25">
      <c r="A195" s="7">
        <f t="shared" si="5"/>
        <v>168</v>
      </c>
      <c r="B195" s="105" t="s">
        <v>203</v>
      </c>
      <c r="C195" s="107" t="s">
        <v>53</v>
      </c>
      <c r="D195" s="43"/>
      <c r="E195" s="128"/>
      <c r="F195" s="35">
        <f t="shared" si="4"/>
        <v>0</v>
      </c>
      <c r="G195" s="136"/>
      <c r="AA195" s="77"/>
      <c r="AB195" s="78"/>
      <c r="AC195" s="77"/>
    </row>
    <row r="196" spans="1:29" ht="26.4" x14ac:dyDescent="0.25">
      <c r="A196" s="7">
        <f t="shared" si="5"/>
        <v>169</v>
      </c>
      <c r="B196" s="105" t="s">
        <v>204</v>
      </c>
      <c r="C196" s="107" t="s">
        <v>53</v>
      </c>
      <c r="D196" s="43"/>
      <c r="E196" s="128"/>
      <c r="F196" s="35">
        <f t="shared" si="4"/>
        <v>0</v>
      </c>
      <c r="G196" s="136"/>
      <c r="AA196" s="77"/>
      <c r="AB196" s="78"/>
      <c r="AC196" s="77"/>
    </row>
    <row r="197" spans="1:29" ht="15" x14ac:dyDescent="0.25">
      <c r="A197" s="7">
        <f t="shared" si="5"/>
        <v>170</v>
      </c>
      <c r="B197" s="105" t="s">
        <v>205</v>
      </c>
      <c r="C197" s="107" t="s">
        <v>53</v>
      </c>
      <c r="D197" s="43"/>
      <c r="E197" s="128"/>
      <c r="F197" s="35">
        <f t="shared" si="4"/>
        <v>0</v>
      </c>
      <c r="G197" s="136"/>
      <c r="AA197" s="77"/>
      <c r="AB197" s="78"/>
      <c r="AC197" s="77"/>
    </row>
    <row r="198" spans="1:29" ht="15" x14ac:dyDescent="0.25">
      <c r="A198" s="7">
        <f t="shared" si="5"/>
        <v>171</v>
      </c>
      <c r="B198" s="105" t="s">
        <v>206</v>
      </c>
      <c r="C198" s="107" t="s">
        <v>53</v>
      </c>
      <c r="D198" s="43"/>
      <c r="E198" s="128"/>
      <c r="F198" s="35">
        <f t="shared" si="4"/>
        <v>0</v>
      </c>
      <c r="G198" s="136"/>
      <c r="AA198" s="77"/>
      <c r="AB198" s="78"/>
      <c r="AC198" s="77"/>
    </row>
    <row r="199" spans="1:29" ht="15" x14ac:dyDescent="0.25">
      <c r="A199" s="7">
        <f t="shared" si="5"/>
        <v>172</v>
      </c>
      <c r="B199" s="105" t="s">
        <v>207</v>
      </c>
      <c r="C199" s="107" t="s">
        <v>53</v>
      </c>
      <c r="D199" s="43"/>
      <c r="E199" s="128"/>
      <c r="F199" s="35">
        <f t="shared" si="4"/>
        <v>0</v>
      </c>
      <c r="G199" s="136"/>
      <c r="AA199" s="77"/>
      <c r="AB199" s="78"/>
      <c r="AC199" s="77"/>
    </row>
    <row r="200" spans="1:29" ht="15" x14ac:dyDescent="0.25">
      <c r="A200" s="7">
        <f t="shared" si="5"/>
        <v>173</v>
      </c>
      <c r="B200" s="105" t="s">
        <v>208</v>
      </c>
      <c r="C200" s="107" t="s">
        <v>53</v>
      </c>
      <c r="D200" s="43"/>
      <c r="E200" s="128"/>
      <c r="F200" s="35">
        <f t="shared" si="4"/>
        <v>0</v>
      </c>
      <c r="G200" s="136"/>
      <c r="AA200" s="77"/>
      <c r="AB200" s="78"/>
      <c r="AC200" s="77"/>
    </row>
    <row r="201" spans="1:29" ht="15" x14ac:dyDescent="0.25">
      <c r="A201" s="7">
        <f t="shared" si="5"/>
        <v>174</v>
      </c>
      <c r="B201" s="105" t="s">
        <v>209</v>
      </c>
      <c r="C201" s="107" t="s">
        <v>53</v>
      </c>
      <c r="D201" s="43"/>
      <c r="E201" s="128"/>
      <c r="F201" s="35">
        <f t="shared" si="4"/>
        <v>0</v>
      </c>
      <c r="G201" s="136"/>
      <c r="AA201" s="77"/>
      <c r="AB201" s="78"/>
      <c r="AC201" s="77"/>
    </row>
    <row r="202" spans="1:29" ht="26.4" x14ac:dyDescent="0.25">
      <c r="A202" s="7">
        <f t="shared" si="5"/>
        <v>175</v>
      </c>
      <c r="B202" s="105" t="s">
        <v>210</v>
      </c>
      <c r="C202" s="107" t="s">
        <v>53</v>
      </c>
      <c r="D202" s="43"/>
      <c r="E202" s="128"/>
      <c r="F202" s="35">
        <f t="shared" si="4"/>
        <v>0</v>
      </c>
      <c r="G202" s="136"/>
      <c r="AA202" s="77"/>
      <c r="AB202" s="78"/>
      <c r="AC202" s="77"/>
    </row>
    <row r="203" spans="1:29" ht="15" x14ac:dyDescent="0.25">
      <c r="A203" s="7">
        <f t="shared" si="5"/>
        <v>176</v>
      </c>
      <c r="B203" s="105" t="s">
        <v>211</v>
      </c>
      <c r="C203" s="107" t="s">
        <v>53</v>
      </c>
      <c r="D203" s="43"/>
      <c r="E203" s="128"/>
      <c r="F203" s="35">
        <f t="shared" si="4"/>
        <v>0</v>
      </c>
      <c r="G203" s="136"/>
      <c r="AA203" s="77"/>
      <c r="AB203" s="78"/>
      <c r="AC203" s="77"/>
    </row>
    <row r="204" spans="1:29" ht="26.4" x14ac:dyDescent="0.25">
      <c r="A204" s="7">
        <f t="shared" si="5"/>
        <v>177</v>
      </c>
      <c r="B204" s="105" t="s">
        <v>212</v>
      </c>
      <c r="C204" s="107" t="s">
        <v>53</v>
      </c>
      <c r="D204" s="43"/>
      <c r="E204" s="128"/>
      <c r="F204" s="35">
        <f t="shared" si="4"/>
        <v>0</v>
      </c>
      <c r="G204" s="136"/>
      <c r="AA204" s="77"/>
      <c r="AB204" s="78"/>
      <c r="AC204" s="77"/>
    </row>
    <row r="205" spans="1:29" ht="15" x14ac:dyDescent="0.25">
      <c r="A205" s="7">
        <f t="shared" si="5"/>
        <v>178</v>
      </c>
      <c r="B205" s="105" t="s">
        <v>213</v>
      </c>
      <c r="C205" s="107" t="s">
        <v>53</v>
      </c>
      <c r="D205" s="43"/>
      <c r="E205" s="128"/>
      <c r="F205" s="35">
        <f t="shared" si="4"/>
        <v>0</v>
      </c>
      <c r="G205" s="136"/>
      <c r="AA205" s="77"/>
      <c r="AB205" s="78"/>
      <c r="AC205" s="77"/>
    </row>
    <row r="206" spans="1:29" ht="15" x14ac:dyDescent="0.25">
      <c r="A206" s="7">
        <f t="shared" si="5"/>
        <v>179</v>
      </c>
      <c r="B206" s="105" t="s">
        <v>214</v>
      </c>
      <c r="C206" s="107" t="s">
        <v>53</v>
      </c>
      <c r="D206" s="43"/>
      <c r="E206" s="128"/>
      <c r="F206" s="35">
        <f t="shared" si="4"/>
        <v>0</v>
      </c>
      <c r="G206" s="136"/>
      <c r="AA206" s="77"/>
      <c r="AB206" s="78"/>
      <c r="AC206" s="77"/>
    </row>
    <row r="207" spans="1:29" ht="26.4" x14ac:dyDescent="0.25">
      <c r="A207" s="7">
        <f t="shared" si="5"/>
        <v>180</v>
      </c>
      <c r="B207" s="105" t="s">
        <v>215</v>
      </c>
      <c r="C207" s="107" t="s">
        <v>53</v>
      </c>
      <c r="D207" s="43"/>
      <c r="E207" s="128"/>
      <c r="F207" s="35">
        <f t="shared" si="4"/>
        <v>0</v>
      </c>
      <c r="G207" s="136"/>
      <c r="AA207" s="77"/>
      <c r="AB207" s="78"/>
      <c r="AC207" s="77"/>
    </row>
    <row r="208" spans="1:29" ht="26.4" x14ac:dyDescent="0.25">
      <c r="A208" s="7">
        <f t="shared" si="5"/>
        <v>181</v>
      </c>
      <c r="B208" s="105" t="s">
        <v>216</v>
      </c>
      <c r="C208" s="109"/>
      <c r="D208" s="43"/>
      <c r="E208" s="128"/>
      <c r="F208" s="35">
        <f t="shared" si="4"/>
        <v>0</v>
      </c>
      <c r="G208" s="136"/>
      <c r="AA208" s="77"/>
      <c r="AB208" s="78"/>
      <c r="AC208" s="77"/>
    </row>
    <row r="209" spans="1:29" ht="15" x14ac:dyDescent="0.25">
      <c r="A209" s="7">
        <f t="shared" si="5"/>
        <v>182</v>
      </c>
      <c r="B209" s="105" t="s">
        <v>217</v>
      </c>
      <c r="C209" s="107" t="s">
        <v>53</v>
      </c>
      <c r="D209" s="43"/>
      <c r="E209" s="128"/>
      <c r="F209" s="35">
        <f t="shared" si="4"/>
        <v>0</v>
      </c>
      <c r="G209" s="136"/>
      <c r="AA209" s="77"/>
      <c r="AB209" s="78"/>
      <c r="AC209" s="77"/>
    </row>
    <row r="210" spans="1:29" ht="39.6" x14ac:dyDescent="0.25">
      <c r="A210" s="7">
        <f t="shared" si="5"/>
        <v>183</v>
      </c>
      <c r="B210" s="105" t="s">
        <v>218</v>
      </c>
      <c r="C210" s="107" t="s">
        <v>53</v>
      </c>
      <c r="D210" s="43"/>
      <c r="E210" s="128"/>
      <c r="F210" s="35">
        <f t="shared" si="4"/>
        <v>0</v>
      </c>
      <c r="G210" s="136"/>
      <c r="AA210" s="77"/>
      <c r="AB210" s="78"/>
      <c r="AC210" s="77"/>
    </row>
    <row r="211" spans="1:29" ht="39.6" x14ac:dyDescent="0.25">
      <c r="A211" s="7">
        <f t="shared" si="5"/>
        <v>184</v>
      </c>
      <c r="B211" s="105" t="s">
        <v>219</v>
      </c>
      <c r="C211" s="107" t="s">
        <v>53</v>
      </c>
      <c r="D211" s="43"/>
      <c r="E211" s="128"/>
      <c r="F211" s="35">
        <f t="shared" si="4"/>
        <v>0</v>
      </c>
      <c r="G211" s="136"/>
      <c r="AA211" s="77"/>
      <c r="AB211" s="78"/>
      <c r="AC211" s="77"/>
    </row>
    <row r="212" spans="1:29" ht="26.4" x14ac:dyDescent="0.25">
      <c r="A212" s="7">
        <f t="shared" si="5"/>
        <v>185</v>
      </c>
      <c r="B212" s="108" t="s">
        <v>295</v>
      </c>
      <c r="C212" s="107" t="s">
        <v>53</v>
      </c>
      <c r="D212" s="43"/>
      <c r="E212" s="128"/>
      <c r="F212" s="35">
        <f t="shared" ref="F212:F275" si="6">D212*$D$6+E212</f>
        <v>0</v>
      </c>
      <c r="G212" s="136"/>
      <c r="AA212" s="77"/>
      <c r="AB212" s="78"/>
      <c r="AC212" s="77"/>
    </row>
    <row r="213" spans="1:29" ht="26.4" x14ac:dyDescent="0.25">
      <c r="A213" s="7">
        <f t="shared" ref="A213:A276" si="7">+A212+1</f>
        <v>186</v>
      </c>
      <c r="B213" s="108" t="s">
        <v>296</v>
      </c>
      <c r="C213" s="107" t="s">
        <v>53</v>
      </c>
      <c r="D213" s="43"/>
      <c r="E213" s="128"/>
      <c r="F213" s="35">
        <f t="shared" si="6"/>
        <v>0</v>
      </c>
      <c r="G213" s="136"/>
      <c r="AA213" s="77"/>
      <c r="AB213" s="78"/>
      <c r="AC213" s="77"/>
    </row>
    <row r="214" spans="1:29" ht="15" x14ac:dyDescent="0.25">
      <c r="A214" s="7">
        <f t="shared" si="7"/>
        <v>187</v>
      </c>
      <c r="B214" s="105" t="s">
        <v>220</v>
      </c>
      <c r="C214" s="107" t="s">
        <v>53</v>
      </c>
      <c r="D214" s="43"/>
      <c r="E214" s="128"/>
      <c r="F214" s="35">
        <f t="shared" si="6"/>
        <v>0</v>
      </c>
      <c r="G214" s="136"/>
      <c r="AA214" s="77"/>
      <c r="AB214" s="78"/>
      <c r="AC214" s="77"/>
    </row>
    <row r="215" spans="1:29" ht="15" x14ac:dyDescent="0.25">
      <c r="A215" s="7">
        <f t="shared" si="7"/>
        <v>188</v>
      </c>
      <c r="B215" s="105" t="s">
        <v>221</v>
      </c>
      <c r="C215" s="107" t="s">
        <v>53</v>
      </c>
      <c r="D215" s="43"/>
      <c r="E215" s="128"/>
      <c r="F215" s="35">
        <f t="shared" si="6"/>
        <v>0</v>
      </c>
      <c r="G215" s="136"/>
      <c r="AA215" s="77"/>
      <c r="AB215" s="78"/>
      <c r="AC215" s="77"/>
    </row>
    <row r="216" spans="1:29" ht="15" x14ac:dyDescent="0.25">
      <c r="A216" s="7">
        <f t="shared" si="7"/>
        <v>189</v>
      </c>
      <c r="B216" s="105" t="s">
        <v>222</v>
      </c>
      <c r="C216" s="107" t="s">
        <v>53</v>
      </c>
      <c r="D216" s="43"/>
      <c r="E216" s="128"/>
      <c r="F216" s="35">
        <f t="shared" si="6"/>
        <v>0</v>
      </c>
      <c r="G216" s="136"/>
      <c r="AA216" s="77"/>
      <c r="AB216" s="78"/>
      <c r="AC216" s="77"/>
    </row>
    <row r="217" spans="1:29" ht="15" x14ac:dyDescent="0.25">
      <c r="A217" s="7">
        <f t="shared" si="7"/>
        <v>190</v>
      </c>
      <c r="B217" s="105" t="s">
        <v>223</v>
      </c>
      <c r="C217" s="107" t="s">
        <v>53</v>
      </c>
      <c r="D217" s="43"/>
      <c r="E217" s="128"/>
      <c r="F217" s="35">
        <f t="shared" si="6"/>
        <v>0</v>
      </c>
      <c r="G217" s="136"/>
      <c r="AA217" s="77"/>
      <c r="AB217" s="78"/>
      <c r="AC217" s="77"/>
    </row>
    <row r="218" spans="1:29" ht="15" x14ac:dyDescent="0.25">
      <c r="A218" s="7">
        <f t="shared" si="7"/>
        <v>191</v>
      </c>
      <c r="B218" s="108" t="s">
        <v>297</v>
      </c>
      <c r="C218" s="107" t="s">
        <v>53</v>
      </c>
      <c r="D218" s="43"/>
      <c r="E218" s="128"/>
      <c r="F218" s="35">
        <f t="shared" si="6"/>
        <v>0</v>
      </c>
      <c r="G218" s="136"/>
      <c r="AA218" s="77"/>
      <c r="AB218" s="78"/>
      <c r="AC218" s="77"/>
    </row>
    <row r="219" spans="1:29" ht="26.4" x14ac:dyDescent="0.25">
      <c r="A219" s="7">
        <f t="shared" si="7"/>
        <v>192</v>
      </c>
      <c r="B219" s="105" t="s">
        <v>224</v>
      </c>
      <c r="C219" s="107" t="s">
        <v>53</v>
      </c>
      <c r="D219" s="43"/>
      <c r="E219" s="128"/>
      <c r="F219" s="35">
        <f t="shared" si="6"/>
        <v>0</v>
      </c>
      <c r="G219" s="136"/>
      <c r="AA219" s="77"/>
      <c r="AB219" s="78"/>
      <c r="AC219" s="77"/>
    </row>
    <row r="220" spans="1:29" ht="15" x14ac:dyDescent="0.25">
      <c r="A220" s="7">
        <f t="shared" si="7"/>
        <v>193</v>
      </c>
      <c r="B220" s="105" t="s">
        <v>225</v>
      </c>
      <c r="C220" s="107" t="s">
        <v>53</v>
      </c>
      <c r="D220" s="43"/>
      <c r="E220" s="128"/>
      <c r="F220" s="35">
        <f t="shared" si="6"/>
        <v>0</v>
      </c>
      <c r="G220" s="136"/>
      <c r="AA220" s="77"/>
      <c r="AB220" s="78"/>
      <c r="AC220" s="77"/>
    </row>
    <row r="221" spans="1:29" ht="15" x14ac:dyDescent="0.25">
      <c r="A221" s="7">
        <f t="shared" si="7"/>
        <v>194</v>
      </c>
      <c r="B221" s="105" t="s">
        <v>226</v>
      </c>
      <c r="C221" s="107" t="s">
        <v>53</v>
      </c>
      <c r="D221" s="43"/>
      <c r="E221" s="128"/>
      <c r="F221" s="35">
        <f t="shared" si="6"/>
        <v>0</v>
      </c>
      <c r="G221" s="136"/>
      <c r="AA221" s="77"/>
      <c r="AB221" s="78"/>
      <c r="AC221" s="77"/>
    </row>
    <row r="222" spans="1:29" ht="15" x14ac:dyDescent="0.25">
      <c r="A222" s="7">
        <f t="shared" si="7"/>
        <v>195</v>
      </c>
      <c r="B222" s="105" t="s">
        <v>227</v>
      </c>
      <c r="C222" s="107" t="s">
        <v>53</v>
      </c>
      <c r="D222" s="43"/>
      <c r="E222" s="128"/>
      <c r="F222" s="35">
        <f t="shared" si="6"/>
        <v>0</v>
      </c>
      <c r="G222" s="136"/>
      <c r="AA222" s="77"/>
      <c r="AB222" s="78"/>
      <c r="AC222" s="77"/>
    </row>
    <row r="223" spans="1:29" ht="26.4" x14ac:dyDescent="0.25">
      <c r="A223" s="7">
        <f t="shared" si="7"/>
        <v>196</v>
      </c>
      <c r="B223" s="105" t="s">
        <v>228</v>
      </c>
      <c r="C223" s="107" t="s">
        <v>53</v>
      </c>
      <c r="D223" s="43"/>
      <c r="E223" s="128"/>
      <c r="F223" s="35">
        <f t="shared" si="6"/>
        <v>0</v>
      </c>
      <c r="G223" s="136"/>
      <c r="AA223" s="77"/>
      <c r="AB223" s="78"/>
      <c r="AC223" s="77"/>
    </row>
    <row r="224" spans="1:29" ht="15" x14ac:dyDescent="0.25">
      <c r="A224" s="7">
        <f t="shared" si="7"/>
        <v>197</v>
      </c>
      <c r="B224" s="105" t="s">
        <v>229</v>
      </c>
      <c r="C224" s="107" t="s">
        <v>53</v>
      </c>
      <c r="D224" s="43"/>
      <c r="E224" s="128"/>
      <c r="F224" s="35">
        <f t="shared" si="6"/>
        <v>0</v>
      </c>
      <c r="G224" s="136"/>
      <c r="AA224" s="77"/>
      <c r="AB224" s="78"/>
      <c r="AC224" s="77"/>
    </row>
    <row r="225" spans="1:29" ht="15" x14ac:dyDescent="0.25">
      <c r="A225" s="7">
        <f t="shared" si="7"/>
        <v>198</v>
      </c>
      <c r="B225" s="108" t="s">
        <v>327</v>
      </c>
      <c r="C225" s="107" t="s">
        <v>53</v>
      </c>
      <c r="D225" s="43"/>
      <c r="E225" s="128"/>
      <c r="F225" s="35">
        <f t="shared" si="6"/>
        <v>0</v>
      </c>
      <c r="G225" s="136"/>
      <c r="AA225" s="77"/>
      <c r="AB225" s="78"/>
      <c r="AC225" s="77"/>
    </row>
    <row r="226" spans="1:29" ht="15" x14ac:dyDescent="0.25">
      <c r="A226" s="7">
        <f t="shared" si="7"/>
        <v>199</v>
      </c>
      <c r="B226" s="105" t="s">
        <v>230</v>
      </c>
      <c r="C226" s="107" t="s">
        <v>53</v>
      </c>
      <c r="D226" s="43"/>
      <c r="E226" s="128"/>
      <c r="F226" s="35">
        <f t="shared" si="6"/>
        <v>0</v>
      </c>
      <c r="G226" s="136"/>
      <c r="AA226" s="77"/>
      <c r="AB226" s="78"/>
      <c r="AC226" s="77"/>
    </row>
    <row r="227" spans="1:29" ht="15" x14ac:dyDescent="0.25">
      <c r="A227" s="7">
        <f t="shared" si="7"/>
        <v>200</v>
      </c>
      <c r="B227" s="105" t="s">
        <v>231</v>
      </c>
      <c r="C227" s="107" t="s">
        <v>53</v>
      </c>
      <c r="D227" s="43"/>
      <c r="E227" s="128"/>
      <c r="F227" s="35">
        <f t="shared" si="6"/>
        <v>0</v>
      </c>
      <c r="G227" s="136"/>
      <c r="AA227" s="77"/>
      <c r="AB227" s="78"/>
      <c r="AC227" s="77"/>
    </row>
    <row r="228" spans="1:29" ht="15" x14ac:dyDescent="0.25">
      <c r="A228" s="7">
        <f t="shared" si="7"/>
        <v>201</v>
      </c>
      <c r="B228" s="108" t="s">
        <v>347</v>
      </c>
      <c r="C228" s="107" t="s">
        <v>53</v>
      </c>
      <c r="D228" s="43"/>
      <c r="E228" s="128"/>
      <c r="F228" s="35">
        <f t="shared" si="6"/>
        <v>0</v>
      </c>
      <c r="G228" s="136"/>
      <c r="AA228" s="77"/>
      <c r="AB228" s="78"/>
      <c r="AC228" s="77"/>
    </row>
    <row r="229" spans="1:29" ht="15" x14ac:dyDescent="0.25">
      <c r="A229" s="7">
        <f t="shared" si="7"/>
        <v>202</v>
      </c>
      <c r="B229" s="105" t="s">
        <v>232</v>
      </c>
      <c r="C229" s="107" t="s">
        <v>53</v>
      </c>
      <c r="D229" s="43"/>
      <c r="E229" s="128"/>
      <c r="F229" s="35">
        <f t="shared" si="6"/>
        <v>0</v>
      </c>
      <c r="G229" s="136"/>
      <c r="AA229" s="77"/>
      <c r="AB229" s="78"/>
      <c r="AC229" s="77"/>
    </row>
    <row r="230" spans="1:29" ht="15" x14ac:dyDescent="0.25">
      <c r="A230" s="7">
        <f t="shared" si="7"/>
        <v>203</v>
      </c>
      <c r="B230" s="105" t="s">
        <v>233</v>
      </c>
      <c r="C230" s="107" t="s">
        <v>53</v>
      </c>
      <c r="D230" s="43"/>
      <c r="E230" s="128"/>
      <c r="F230" s="35">
        <f t="shared" si="6"/>
        <v>0</v>
      </c>
      <c r="G230" s="136"/>
      <c r="AA230" s="77"/>
      <c r="AB230" s="78"/>
      <c r="AC230" s="77"/>
    </row>
    <row r="231" spans="1:29" ht="15" x14ac:dyDescent="0.25">
      <c r="A231" s="7">
        <f t="shared" si="7"/>
        <v>204</v>
      </c>
      <c r="B231" s="105" t="s">
        <v>234</v>
      </c>
      <c r="C231" s="107" t="s">
        <v>375</v>
      </c>
      <c r="D231" s="43"/>
      <c r="E231" s="128"/>
      <c r="F231" s="35">
        <f t="shared" si="6"/>
        <v>0</v>
      </c>
      <c r="G231" s="136"/>
      <c r="AA231" s="77"/>
      <c r="AB231" s="78"/>
      <c r="AC231" s="77"/>
    </row>
    <row r="232" spans="1:29" ht="15" x14ac:dyDescent="0.25">
      <c r="A232" s="7">
        <f t="shared" si="7"/>
        <v>205</v>
      </c>
      <c r="B232" s="105" t="s">
        <v>235</v>
      </c>
      <c r="C232" s="107" t="s">
        <v>53</v>
      </c>
      <c r="D232" s="43"/>
      <c r="E232" s="128"/>
      <c r="F232" s="35">
        <f t="shared" si="6"/>
        <v>0</v>
      </c>
      <c r="G232" s="136"/>
      <c r="AA232" s="77"/>
      <c r="AB232" s="78"/>
      <c r="AC232" s="77"/>
    </row>
    <row r="233" spans="1:29" ht="26.4" x14ac:dyDescent="0.25">
      <c r="A233" s="7">
        <f t="shared" si="7"/>
        <v>206</v>
      </c>
      <c r="B233" s="108" t="s">
        <v>373</v>
      </c>
      <c r="C233" s="107" t="s">
        <v>53</v>
      </c>
      <c r="D233" s="43"/>
      <c r="E233" s="128"/>
      <c r="F233" s="35">
        <f t="shared" si="6"/>
        <v>0</v>
      </c>
      <c r="G233" s="136"/>
      <c r="AA233" s="77"/>
      <c r="AB233" s="78"/>
      <c r="AC233" s="77"/>
    </row>
    <row r="234" spans="1:29" ht="15" x14ac:dyDescent="0.25">
      <c r="A234" s="7">
        <f t="shared" si="7"/>
        <v>207</v>
      </c>
      <c r="B234" s="105" t="s">
        <v>236</v>
      </c>
      <c r="C234" s="107" t="s">
        <v>53</v>
      </c>
      <c r="D234" s="43"/>
      <c r="E234" s="128"/>
      <c r="F234" s="35">
        <f t="shared" si="6"/>
        <v>0</v>
      </c>
      <c r="G234" s="136"/>
      <c r="AA234" s="77"/>
      <c r="AB234" s="78"/>
      <c r="AC234" s="77"/>
    </row>
    <row r="235" spans="1:29" ht="15" x14ac:dyDescent="0.25">
      <c r="A235" s="7">
        <f t="shared" si="7"/>
        <v>208</v>
      </c>
      <c r="B235" s="108" t="s">
        <v>348</v>
      </c>
      <c r="C235" s="107" t="s">
        <v>53</v>
      </c>
      <c r="D235" s="43"/>
      <c r="E235" s="128"/>
      <c r="F235" s="35">
        <f t="shared" si="6"/>
        <v>0</v>
      </c>
      <c r="G235" s="136"/>
      <c r="AA235" s="77"/>
      <c r="AB235" s="78"/>
      <c r="AC235" s="77"/>
    </row>
    <row r="236" spans="1:29" ht="15" x14ac:dyDescent="0.25">
      <c r="A236" s="7">
        <f t="shared" si="7"/>
        <v>209</v>
      </c>
      <c r="B236" s="105" t="s">
        <v>237</v>
      </c>
      <c r="C236" s="107" t="s">
        <v>53</v>
      </c>
      <c r="D236" s="43"/>
      <c r="E236" s="128"/>
      <c r="F236" s="35">
        <f t="shared" si="6"/>
        <v>0</v>
      </c>
      <c r="G236" s="136"/>
      <c r="AA236" s="77"/>
      <c r="AB236" s="78"/>
      <c r="AC236" s="77"/>
    </row>
    <row r="237" spans="1:29" ht="15" x14ac:dyDescent="0.25">
      <c r="A237" s="7">
        <f t="shared" si="7"/>
        <v>210</v>
      </c>
      <c r="B237" s="105" t="s">
        <v>238</v>
      </c>
      <c r="C237" s="107" t="s">
        <v>291</v>
      </c>
      <c r="D237" s="43"/>
      <c r="E237" s="128"/>
      <c r="F237" s="35">
        <f t="shared" si="6"/>
        <v>0</v>
      </c>
      <c r="G237" s="136"/>
      <c r="AA237" s="77"/>
      <c r="AB237" s="78"/>
      <c r="AC237" s="77"/>
    </row>
    <row r="238" spans="1:29" ht="15" x14ac:dyDescent="0.25">
      <c r="A238" s="7">
        <f t="shared" si="7"/>
        <v>211</v>
      </c>
      <c r="B238" s="105" t="s">
        <v>239</v>
      </c>
      <c r="C238" s="107" t="s">
        <v>53</v>
      </c>
      <c r="D238" s="43"/>
      <c r="E238" s="128"/>
      <c r="F238" s="35">
        <f t="shared" si="6"/>
        <v>0</v>
      </c>
      <c r="G238" s="136"/>
      <c r="AA238" s="77"/>
      <c r="AB238" s="78"/>
      <c r="AC238" s="77"/>
    </row>
    <row r="239" spans="1:29" ht="15" x14ac:dyDescent="0.25">
      <c r="A239" s="7">
        <f t="shared" si="7"/>
        <v>212</v>
      </c>
      <c r="B239" s="139" t="s">
        <v>240</v>
      </c>
      <c r="C239" s="109"/>
      <c r="D239" s="43"/>
      <c r="E239" s="128"/>
      <c r="F239" s="35">
        <f t="shared" si="6"/>
        <v>0</v>
      </c>
      <c r="G239" s="136"/>
      <c r="AA239" s="77"/>
      <c r="AB239" s="78"/>
      <c r="AC239" s="77"/>
    </row>
    <row r="240" spans="1:29" ht="15" x14ac:dyDescent="0.25">
      <c r="A240" s="7">
        <f t="shared" si="7"/>
        <v>213</v>
      </c>
      <c r="B240" s="105" t="s">
        <v>241</v>
      </c>
      <c r="C240" s="107" t="s">
        <v>53</v>
      </c>
      <c r="D240" s="43"/>
      <c r="E240" s="128"/>
      <c r="F240" s="35">
        <f t="shared" si="6"/>
        <v>0</v>
      </c>
      <c r="G240" s="136"/>
      <c r="AA240" s="77"/>
      <c r="AB240" s="78"/>
      <c r="AC240" s="77"/>
    </row>
    <row r="241" spans="1:29" ht="15" x14ac:dyDescent="0.25">
      <c r="A241" s="7">
        <f t="shared" si="7"/>
        <v>214</v>
      </c>
      <c r="B241" s="105" t="s">
        <v>242</v>
      </c>
      <c r="C241" s="107" t="s">
        <v>53</v>
      </c>
      <c r="D241" s="43"/>
      <c r="E241" s="128"/>
      <c r="F241" s="35">
        <f t="shared" si="6"/>
        <v>0</v>
      </c>
      <c r="G241" s="136"/>
      <c r="AA241" s="77"/>
      <c r="AB241" s="78"/>
      <c r="AC241" s="77"/>
    </row>
    <row r="242" spans="1:29" ht="15" x14ac:dyDescent="0.25">
      <c r="A242" s="7">
        <f t="shared" si="7"/>
        <v>215</v>
      </c>
      <c r="B242" s="105" t="s">
        <v>243</v>
      </c>
      <c r="C242" s="107" t="s">
        <v>53</v>
      </c>
      <c r="D242" s="43"/>
      <c r="E242" s="128"/>
      <c r="F242" s="35">
        <f t="shared" si="6"/>
        <v>0</v>
      </c>
      <c r="G242" s="136"/>
      <c r="AA242" s="77"/>
      <c r="AB242" s="78"/>
      <c r="AC242" s="77"/>
    </row>
    <row r="243" spans="1:29" ht="15" x14ac:dyDescent="0.25">
      <c r="A243" s="7">
        <f t="shared" si="7"/>
        <v>216</v>
      </c>
      <c r="B243" s="105" t="s">
        <v>244</v>
      </c>
      <c r="C243" s="109"/>
      <c r="D243" s="43"/>
      <c r="E243" s="128"/>
      <c r="F243" s="35">
        <f t="shared" si="6"/>
        <v>0</v>
      </c>
      <c r="G243" s="136"/>
      <c r="AA243" s="77"/>
      <c r="AB243" s="78"/>
      <c r="AC243" s="77"/>
    </row>
    <row r="244" spans="1:29" ht="15" x14ac:dyDescent="0.25">
      <c r="A244" s="7">
        <f t="shared" si="7"/>
        <v>217</v>
      </c>
      <c r="B244" s="105" t="s">
        <v>245</v>
      </c>
      <c r="C244" s="107" t="s">
        <v>53</v>
      </c>
      <c r="D244" s="43"/>
      <c r="E244" s="128"/>
      <c r="F244" s="35">
        <f t="shared" si="6"/>
        <v>0</v>
      </c>
      <c r="G244" s="136"/>
      <c r="AA244" s="77"/>
      <c r="AB244" s="78"/>
      <c r="AC244" s="77"/>
    </row>
    <row r="245" spans="1:29" ht="15" x14ac:dyDescent="0.25">
      <c r="A245" s="7">
        <f t="shared" si="7"/>
        <v>218</v>
      </c>
      <c r="B245" s="105" t="s">
        <v>246</v>
      </c>
      <c r="C245" s="107" t="s">
        <v>53</v>
      </c>
      <c r="D245" s="43"/>
      <c r="E245" s="128"/>
      <c r="F245" s="35">
        <f t="shared" si="6"/>
        <v>0</v>
      </c>
      <c r="G245" s="136"/>
      <c r="AA245" s="77"/>
      <c r="AB245" s="78"/>
      <c r="AC245" s="77"/>
    </row>
    <row r="246" spans="1:29" ht="15" x14ac:dyDescent="0.25">
      <c r="A246" s="7">
        <f t="shared" si="7"/>
        <v>219</v>
      </c>
      <c r="B246" s="105" t="s">
        <v>247</v>
      </c>
      <c r="C246" s="107" t="s">
        <v>53</v>
      </c>
      <c r="D246" s="43"/>
      <c r="E246" s="128"/>
      <c r="F246" s="35">
        <f t="shared" si="6"/>
        <v>0</v>
      </c>
      <c r="G246" s="136"/>
      <c r="AA246" s="77"/>
      <c r="AB246" s="78"/>
      <c r="AC246" s="77"/>
    </row>
    <row r="247" spans="1:29" ht="15" x14ac:dyDescent="0.25">
      <c r="A247" s="7">
        <f t="shared" si="7"/>
        <v>220</v>
      </c>
      <c r="B247" s="108" t="s">
        <v>349</v>
      </c>
      <c r="C247" s="107" t="s">
        <v>350</v>
      </c>
      <c r="D247" s="128"/>
      <c r="E247" s="128"/>
      <c r="F247" s="35">
        <f t="shared" si="6"/>
        <v>0</v>
      </c>
      <c r="G247" s="136"/>
      <c r="AA247" s="77"/>
      <c r="AB247" s="78"/>
      <c r="AC247" s="77"/>
    </row>
    <row r="248" spans="1:29" ht="15" x14ac:dyDescent="0.25">
      <c r="A248" s="7">
        <f t="shared" si="7"/>
        <v>221</v>
      </c>
      <c r="B248" s="105" t="s">
        <v>248</v>
      </c>
      <c r="C248" s="107" t="s">
        <v>53</v>
      </c>
      <c r="D248" s="128"/>
      <c r="E248" s="128"/>
      <c r="F248" s="35">
        <f t="shared" si="6"/>
        <v>0</v>
      </c>
      <c r="G248" s="136"/>
      <c r="AA248" s="77"/>
      <c r="AB248" s="78"/>
      <c r="AC248" s="77"/>
    </row>
    <row r="249" spans="1:29" ht="15" x14ac:dyDescent="0.25">
      <c r="A249" s="7">
        <f t="shared" si="7"/>
        <v>222</v>
      </c>
      <c r="B249" s="105" t="s">
        <v>249</v>
      </c>
      <c r="C249" s="107" t="s">
        <v>53</v>
      </c>
      <c r="D249" s="128"/>
      <c r="E249" s="128"/>
      <c r="F249" s="35">
        <f t="shared" si="6"/>
        <v>0</v>
      </c>
      <c r="G249" s="136"/>
      <c r="AA249" s="77"/>
      <c r="AB249" s="78"/>
      <c r="AC249" s="77"/>
    </row>
    <row r="250" spans="1:29" ht="15" x14ac:dyDescent="0.25">
      <c r="A250" s="7">
        <f t="shared" si="7"/>
        <v>223</v>
      </c>
      <c r="B250" s="105" t="s">
        <v>250</v>
      </c>
      <c r="C250" s="107" t="s">
        <v>53</v>
      </c>
      <c r="D250" s="128"/>
      <c r="E250" s="128"/>
      <c r="F250" s="35">
        <f t="shared" si="6"/>
        <v>0</v>
      </c>
      <c r="G250" s="136"/>
      <c r="AA250" s="77"/>
      <c r="AB250" s="78"/>
      <c r="AC250" s="77"/>
    </row>
    <row r="251" spans="1:29" ht="15" x14ac:dyDescent="0.25">
      <c r="A251" s="7">
        <f t="shared" si="7"/>
        <v>224</v>
      </c>
      <c r="B251" s="105" t="s">
        <v>251</v>
      </c>
      <c r="C251" s="107" t="s">
        <v>53</v>
      </c>
      <c r="D251" s="128"/>
      <c r="E251" s="128"/>
      <c r="F251" s="35">
        <f t="shared" si="6"/>
        <v>0</v>
      </c>
      <c r="G251" s="136"/>
      <c r="AA251" s="77"/>
      <c r="AB251" s="78"/>
      <c r="AC251" s="77"/>
    </row>
    <row r="252" spans="1:29" ht="15" x14ac:dyDescent="0.25">
      <c r="A252" s="7">
        <f t="shared" si="7"/>
        <v>225</v>
      </c>
      <c r="B252" s="108" t="s">
        <v>351</v>
      </c>
      <c r="C252" s="107" t="s">
        <v>53</v>
      </c>
      <c r="D252" s="128"/>
      <c r="E252" s="128"/>
      <c r="F252" s="35">
        <f t="shared" si="6"/>
        <v>0</v>
      </c>
      <c r="G252" s="136"/>
      <c r="AA252" s="77"/>
      <c r="AB252" s="78"/>
      <c r="AC252" s="77"/>
    </row>
    <row r="253" spans="1:29" ht="15" x14ac:dyDescent="0.25">
      <c r="A253" s="7">
        <f t="shared" si="7"/>
        <v>226</v>
      </c>
      <c r="B253" s="108" t="s">
        <v>352</v>
      </c>
      <c r="C253" s="107" t="s">
        <v>53</v>
      </c>
      <c r="D253" s="128"/>
      <c r="E253" s="128"/>
      <c r="F253" s="35">
        <f t="shared" si="6"/>
        <v>0</v>
      </c>
      <c r="G253" s="136"/>
      <c r="AA253" s="77"/>
      <c r="AB253" s="78"/>
      <c r="AC253" s="77"/>
    </row>
    <row r="254" spans="1:29" ht="15" x14ac:dyDescent="0.25">
      <c r="A254" s="7">
        <f t="shared" si="7"/>
        <v>227</v>
      </c>
      <c r="B254" s="108" t="s">
        <v>353</v>
      </c>
      <c r="C254" s="107" t="s">
        <v>53</v>
      </c>
      <c r="D254" s="128"/>
      <c r="E254" s="128"/>
      <c r="F254" s="35">
        <f t="shared" si="6"/>
        <v>0</v>
      </c>
      <c r="G254" s="136"/>
      <c r="AA254" s="77"/>
      <c r="AB254" s="78"/>
      <c r="AC254" s="77"/>
    </row>
    <row r="255" spans="1:29" ht="15" x14ac:dyDescent="0.25">
      <c r="A255" s="7">
        <f t="shared" si="7"/>
        <v>228</v>
      </c>
      <c r="B255" s="108" t="s">
        <v>354</v>
      </c>
      <c r="C255" s="107" t="s">
        <v>53</v>
      </c>
      <c r="D255" s="128"/>
      <c r="E255" s="128"/>
      <c r="F255" s="35">
        <f t="shared" si="6"/>
        <v>0</v>
      </c>
      <c r="G255" s="136"/>
      <c r="AA255" s="77"/>
      <c r="AB255" s="78"/>
      <c r="AC255" s="77"/>
    </row>
    <row r="256" spans="1:29" ht="15" x14ac:dyDescent="0.25">
      <c r="A256" s="7">
        <f t="shared" si="7"/>
        <v>229</v>
      </c>
      <c r="B256" s="105" t="s">
        <v>252</v>
      </c>
      <c r="C256" s="107" t="s">
        <v>53</v>
      </c>
      <c r="D256" s="128"/>
      <c r="E256" s="128"/>
      <c r="F256" s="35">
        <f t="shared" si="6"/>
        <v>0</v>
      </c>
      <c r="G256" s="136"/>
      <c r="AA256" s="77"/>
      <c r="AB256" s="78"/>
      <c r="AC256" s="77"/>
    </row>
    <row r="257" spans="1:29" ht="15" x14ac:dyDescent="0.25">
      <c r="A257" s="7">
        <f t="shared" si="7"/>
        <v>230</v>
      </c>
      <c r="B257" s="105" t="s">
        <v>253</v>
      </c>
      <c r="C257" s="107" t="s">
        <v>53</v>
      </c>
      <c r="D257" s="128"/>
      <c r="E257" s="128"/>
      <c r="F257" s="35">
        <f t="shared" si="6"/>
        <v>0</v>
      </c>
      <c r="G257" s="136"/>
      <c r="AA257" s="77"/>
      <c r="AB257" s="78"/>
      <c r="AC257" s="77"/>
    </row>
    <row r="258" spans="1:29" ht="15" x14ac:dyDescent="0.25">
      <c r="A258" s="7">
        <f t="shared" si="7"/>
        <v>231</v>
      </c>
      <c r="B258" s="105" t="s">
        <v>254</v>
      </c>
      <c r="C258" s="107" t="s">
        <v>53</v>
      </c>
      <c r="D258" s="128"/>
      <c r="E258" s="128"/>
      <c r="F258" s="35">
        <f t="shared" si="6"/>
        <v>0</v>
      </c>
      <c r="G258" s="136"/>
      <c r="AA258" s="77"/>
      <c r="AB258" s="78"/>
      <c r="AC258" s="77"/>
    </row>
    <row r="259" spans="1:29" ht="15" x14ac:dyDescent="0.25">
      <c r="A259" s="7">
        <f t="shared" si="7"/>
        <v>232</v>
      </c>
      <c r="B259" s="105" t="s">
        <v>255</v>
      </c>
      <c r="C259" s="107" t="s">
        <v>53</v>
      </c>
      <c r="D259" s="128"/>
      <c r="E259" s="128"/>
      <c r="F259" s="35">
        <f t="shared" si="6"/>
        <v>0</v>
      </c>
      <c r="G259" s="136"/>
      <c r="AA259" s="77"/>
      <c r="AB259" s="78"/>
      <c r="AC259" s="77"/>
    </row>
    <row r="260" spans="1:29" ht="15" x14ac:dyDescent="0.25">
      <c r="A260" s="7">
        <f t="shared" si="7"/>
        <v>233</v>
      </c>
      <c r="B260" s="105" t="s">
        <v>256</v>
      </c>
      <c r="C260" s="107" t="s">
        <v>53</v>
      </c>
      <c r="D260" s="128"/>
      <c r="E260" s="128"/>
      <c r="F260" s="35">
        <f t="shared" si="6"/>
        <v>0</v>
      </c>
      <c r="G260" s="136"/>
      <c r="AA260" s="77"/>
      <c r="AB260" s="78"/>
      <c r="AC260" s="77"/>
    </row>
    <row r="261" spans="1:29" ht="15" x14ac:dyDescent="0.25">
      <c r="A261" s="7">
        <f t="shared" si="7"/>
        <v>234</v>
      </c>
      <c r="B261" s="105" t="s">
        <v>257</v>
      </c>
      <c r="C261" s="107" t="s">
        <v>53</v>
      </c>
      <c r="D261" s="128"/>
      <c r="E261" s="128"/>
      <c r="F261" s="35">
        <f t="shared" si="6"/>
        <v>0</v>
      </c>
      <c r="G261" s="136"/>
      <c r="AA261" s="77"/>
      <c r="AB261" s="78"/>
      <c r="AC261" s="77"/>
    </row>
    <row r="262" spans="1:29" ht="15" x14ac:dyDescent="0.25">
      <c r="A262" s="7">
        <f t="shared" si="7"/>
        <v>235</v>
      </c>
      <c r="B262" s="105" t="s">
        <v>258</v>
      </c>
      <c r="C262" s="107" t="s">
        <v>53</v>
      </c>
      <c r="D262" s="128"/>
      <c r="E262" s="128"/>
      <c r="F262" s="35">
        <f t="shared" si="6"/>
        <v>0</v>
      </c>
      <c r="G262" s="136"/>
      <c r="AA262" s="77"/>
      <c r="AB262" s="78"/>
      <c r="AC262" s="77"/>
    </row>
    <row r="263" spans="1:29" ht="15" x14ac:dyDescent="0.25">
      <c r="A263" s="7">
        <f t="shared" si="7"/>
        <v>236</v>
      </c>
      <c r="B263" s="105" t="s">
        <v>259</v>
      </c>
      <c r="C263" s="107" t="s">
        <v>53</v>
      </c>
      <c r="D263" s="128"/>
      <c r="E263" s="128"/>
      <c r="F263" s="35">
        <f t="shared" si="6"/>
        <v>0</v>
      </c>
      <c r="G263" s="136"/>
      <c r="AA263" s="77"/>
      <c r="AB263" s="78"/>
      <c r="AC263" s="77"/>
    </row>
    <row r="264" spans="1:29" ht="15" x14ac:dyDescent="0.25">
      <c r="A264" s="7">
        <f t="shared" si="7"/>
        <v>237</v>
      </c>
      <c r="B264" s="105" t="s">
        <v>260</v>
      </c>
      <c r="C264" s="107" t="s">
        <v>53</v>
      </c>
      <c r="D264" s="128"/>
      <c r="E264" s="128"/>
      <c r="F264" s="35">
        <f t="shared" si="6"/>
        <v>0</v>
      </c>
      <c r="G264" s="136"/>
      <c r="AA264" s="77"/>
      <c r="AB264" s="78"/>
      <c r="AC264" s="77"/>
    </row>
    <row r="265" spans="1:29" ht="15" x14ac:dyDescent="0.25">
      <c r="A265" s="7">
        <f t="shared" si="7"/>
        <v>238</v>
      </c>
      <c r="B265" s="105" t="s">
        <v>261</v>
      </c>
      <c r="C265" s="107" t="s">
        <v>53</v>
      </c>
      <c r="D265" s="128"/>
      <c r="E265" s="128"/>
      <c r="F265" s="35">
        <f t="shared" si="6"/>
        <v>0</v>
      </c>
      <c r="G265" s="136"/>
      <c r="AA265" s="77"/>
      <c r="AB265" s="78"/>
      <c r="AC265" s="77"/>
    </row>
    <row r="266" spans="1:29" ht="15" x14ac:dyDescent="0.25">
      <c r="A266" s="7">
        <f t="shared" si="7"/>
        <v>239</v>
      </c>
      <c r="B266" s="105" t="s">
        <v>262</v>
      </c>
      <c r="C266" s="107" t="s">
        <v>53</v>
      </c>
      <c r="D266" s="129"/>
      <c r="E266" s="129"/>
      <c r="F266" s="35">
        <f t="shared" si="6"/>
        <v>0</v>
      </c>
      <c r="G266" s="129"/>
    </row>
    <row r="267" spans="1:29" ht="15" x14ac:dyDescent="0.25">
      <c r="A267" s="7">
        <f t="shared" si="7"/>
        <v>240</v>
      </c>
      <c r="B267" s="108" t="s">
        <v>355</v>
      </c>
      <c r="C267" s="107" t="s">
        <v>53</v>
      </c>
      <c r="D267" s="128"/>
      <c r="E267" s="130"/>
      <c r="F267" s="35">
        <f t="shared" si="6"/>
        <v>0</v>
      </c>
      <c r="G267" s="137"/>
      <c r="AA267" s="29"/>
      <c r="AB267" s="11"/>
    </row>
    <row r="268" spans="1:29" ht="15" x14ac:dyDescent="0.25">
      <c r="A268" s="7">
        <f t="shared" si="7"/>
        <v>241</v>
      </c>
      <c r="B268" s="108" t="s">
        <v>356</v>
      </c>
      <c r="C268" s="107" t="s">
        <v>53</v>
      </c>
      <c r="D268" s="128"/>
      <c r="E268" s="128"/>
      <c r="F268" s="35">
        <f t="shared" si="6"/>
        <v>0</v>
      </c>
      <c r="G268" s="136"/>
    </row>
    <row r="269" spans="1:29" ht="15" x14ac:dyDescent="0.25">
      <c r="A269" s="7">
        <f t="shared" si="7"/>
        <v>242</v>
      </c>
      <c r="B269" s="108" t="s">
        <v>357</v>
      </c>
      <c r="C269" s="107" t="s">
        <v>53</v>
      </c>
      <c r="D269" s="128"/>
      <c r="E269" s="128"/>
      <c r="F269" s="35">
        <f t="shared" si="6"/>
        <v>0</v>
      </c>
      <c r="G269" s="136"/>
    </row>
    <row r="270" spans="1:29" ht="15" x14ac:dyDescent="0.25">
      <c r="A270" s="7">
        <f t="shared" si="7"/>
        <v>243</v>
      </c>
      <c r="B270" s="108" t="s">
        <v>362</v>
      </c>
      <c r="C270" s="107" t="s">
        <v>53</v>
      </c>
      <c r="D270" s="128"/>
      <c r="E270" s="128"/>
      <c r="F270" s="35">
        <f t="shared" si="6"/>
        <v>0</v>
      </c>
      <c r="G270" s="136"/>
    </row>
    <row r="271" spans="1:29" ht="15" x14ac:dyDescent="0.25">
      <c r="A271" s="7">
        <f t="shared" si="7"/>
        <v>244</v>
      </c>
      <c r="B271" s="105" t="s">
        <v>263</v>
      </c>
      <c r="C271" s="107" t="s">
        <v>53</v>
      </c>
      <c r="D271" s="128"/>
      <c r="E271" s="128"/>
      <c r="F271" s="35">
        <f t="shared" si="6"/>
        <v>0</v>
      </c>
      <c r="G271" s="136"/>
    </row>
    <row r="272" spans="1:29" ht="15" x14ac:dyDescent="0.25">
      <c r="A272" s="7">
        <f t="shared" si="7"/>
        <v>245</v>
      </c>
      <c r="B272" s="105" t="s">
        <v>264</v>
      </c>
      <c r="C272" s="107" t="s">
        <v>53</v>
      </c>
      <c r="D272" s="128"/>
      <c r="E272" s="128"/>
      <c r="F272" s="35">
        <f t="shared" si="6"/>
        <v>0</v>
      </c>
      <c r="G272" s="136"/>
    </row>
    <row r="273" spans="1:7" ht="15" x14ac:dyDescent="0.25">
      <c r="A273" s="7">
        <f t="shared" si="7"/>
        <v>246</v>
      </c>
      <c r="B273" s="105" t="s">
        <v>265</v>
      </c>
      <c r="C273" s="107" t="s">
        <v>53</v>
      </c>
      <c r="D273" s="128"/>
      <c r="E273" s="128"/>
      <c r="F273" s="35">
        <f t="shared" si="6"/>
        <v>0</v>
      </c>
      <c r="G273" s="136"/>
    </row>
    <row r="274" spans="1:7" ht="15" x14ac:dyDescent="0.25">
      <c r="A274" s="7">
        <f t="shared" si="7"/>
        <v>247</v>
      </c>
      <c r="B274" s="105" t="s">
        <v>266</v>
      </c>
      <c r="C274" s="107" t="s">
        <v>53</v>
      </c>
      <c r="D274" s="128"/>
      <c r="E274" s="128"/>
      <c r="F274" s="35">
        <f t="shared" si="6"/>
        <v>0</v>
      </c>
      <c r="G274" s="136"/>
    </row>
    <row r="275" spans="1:7" ht="26.4" x14ac:dyDescent="0.25">
      <c r="A275" s="7">
        <f t="shared" si="7"/>
        <v>248</v>
      </c>
      <c r="B275" s="108" t="s">
        <v>363</v>
      </c>
      <c r="C275" s="107" t="s">
        <v>53</v>
      </c>
      <c r="D275" s="128"/>
      <c r="E275" s="128"/>
      <c r="F275" s="35">
        <f t="shared" si="6"/>
        <v>0</v>
      </c>
      <c r="G275" s="136"/>
    </row>
    <row r="276" spans="1:7" ht="26.4" x14ac:dyDescent="0.25">
      <c r="A276" s="7">
        <f t="shared" si="7"/>
        <v>249</v>
      </c>
      <c r="B276" s="108" t="s">
        <v>364</v>
      </c>
      <c r="C276" s="107" t="s">
        <v>53</v>
      </c>
      <c r="D276" s="128"/>
      <c r="E276" s="128"/>
      <c r="F276" s="35">
        <f t="shared" ref="F276:F310" si="8">D276*$D$6+E276</f>
        <v>0</v>
      </c>
      <c r="G276" s="136"/>
    </row>
    <row r="277" spans="1:7" ht="26.4" x14ac:dyDescent="0.25">
      <c r="A277" s="7">
        <f t="shared" ref="A277:A310" si="9">+A276+1</f>
        <v>250</v>
      </c>
      <c r="B277" s="108" t="s">
        <v>365</v>
      </c>
      <c r="C277" s="107" t="s">
        <v>53</v>
      </c>
      <c r="D277" s="128"/>
      <c r="E277" s="128"/>
      <c r="F277" s="35">
        <f t="shared" si="8"/>
        <v>0</v>
      </c>
      <c r="G277" s="136"/>
    </row>
    <row r="278" spans="1:7" ht="26.4" x14ac:dyDescent="0.25">
      <c r="A278" s="7">
        <f t="shared" si="9"/>
        <v>251</v>
      </c>
      <c r="B278" s="108" t="s">
        <v>366</v>
      </c>
      <c r="C278" s="107" t="s">
        <v>53</v>
      </c>
      <c r="D278" s="128"/>
      <c r="E278" s="128"/>
      <c r="F278" s="35">
        <f t="shared" si="8"/>
        <v>0</v>
      </c>
      <c r="G278" s="136"/>
    </row>
    <row r="279" spans="1:7" ht="15" x14ac:dyDescent="0.25">
      <c r="A279" s="7">
        <f t="shared" si="9"/>
        <v>252</v>
      </c>
      <c r="B279" s="108" t="s">
        <v>367</v>
      </c>
      <c r="C279" s="107" t="s">
        <v>53</v>
      </c>
      <c r="D279" s="128"/>
      <c r="E279" s="128"/>
      <c r="F279" s="35">
        <f t="shared" si="8"/>
        <v>0</v>
      </c>
      <c r="G279" s="136"/>
    </row>
    <row r="280" spans="1:7" ht="15" x14ac:dyDescent="0.25">
      <c r="A280" s="7">
        <f t="shared" si="9"/>
        <v>253</v>
      </c>
      <c r="B280" s="108" t="s">
        <v>368</v>
      </c>
      <c r="C280" s="107" t="s">
        <v>53</v>
      </c>
      <c r="D280" s="128"/>
      <c r="E280" s="128"/>
      <c r="F280" s="35">
        <f t="shared" si="8"/>
        <v>0</v>
      </c>
      <c r="G280" s="136"/>
    </row>
    <row r="281" spans="1:7" ht="15" x14ac:dyDescent="0.25">
      <c r="A281" s="7">
        <f t="shared" si="9"/>
        <v>254</v>
      </c>
      <c r="B281" s="108" t="s">
        <v>369</v>
      </c>
      <c r="C281" s="107" t="s">
        <v>53</v>
      </c>
      <c r="D281" s="128"/>
      <c r="E281" s="128"/>
      <c r="F281" s="35">
        <f t="shared" si="8"/>
        <v>0</v>
      </c>
      <c r="G281" s="136"/>
    </row>
    <row r="282" spans="1:7" ht="15" x14ac:dyDescent="0.25">
      <c r="A282" s="7">
        <f t="shared" si="9"/>
        <v>255</v>
      </c>
      <c r="B282" s="108" t="s">
        <v>370</v>
      </c>
      <c r="C282" s="107" t="s">
        <v>53</v>
      </c>
      <c r="D282" s="128"/>
      <c r="E282" s="128"/>
      <c r="F282" s="35">
        <f t="shared" si="8"/>
        <v>0</v>
      </c>
      <c r="G282" s="136"/>
    </row>
    <row r="283" spans="1:7" ht="15" x14ac:dyDescent="0.25">
      <c r="A283" s="7">
        <f t="shared" si="9"/>
        <v>256</v>
      </c>
      <c r="B283" s="108" t="s">
        <v>371</v>
      </c>
      <c r="C283" s="107" t="s">
        <v>53</v>
      </c>
      <c r="D283" s="128"/>
      <c r="E283" s="128"/>
      <c r="F283" s="35">
        <f t="shared" si="8"/>
        <v>0</v>
      </c>
      <c r="G283" s="136"/>
    </row>
    <row r="284" spans="1:7" ht="15" x14ac:dyDescent="0.25">
      <c r="A284" s="7">
        <f t="shared" si="9"/>
        <v>257</v>
      </c>
      <c r="B284" s="105" t="s">
        <v>267</v>
      </c>
      <c r="C284" s="107" t="s">
        <v>375</v>
      </c>
      <c r="D284" s="128"/>
      <c r="E284" s="128"/>
      <c r="F284" s="35">
        <f t="shared" si="8"/>
        <v>0</v>
      </c>
      <c r="G284" s="136"/>
    </row>
    <row r="285" spans="1:7" ht="15" x14ac:dyDescent="0.25">
      <c r="A285" s="7">
        <f t="shared" si="9"/>
        <v>258</v>
      </c>
      <c r="B285" s="105" t="s">
        <v>268</v>
      </c>
      <c r="C285" s="107" t="s">
        <v>375</v>
      </c>
      <c r="D285" s="128"/>
      <c r="E285" s="128"/>
      <c r="F285" s="35">
        <f t="shared" si="8"/>
        <v>0</v>
      </c>
      <c r="G285" s="136"/>
    </row>
    <row r="286" spans="1:7" ht="15" x14ac:dyDescent="0.25">
      <c r="A286" s="7">
        <f t="shared" si="9"/>
        <v>259</v>
      </c>
      <c r="B286" s="105" t="s">
        <v>269</v>
      </c>
      <c r="C286" s="107" t="s">
        <v>375</v>
      </c>
      <c r="D286" s="128"/>
      <c r="E286" s="128"/>
      <c r="F286" s="35">
        <f t="shared" si="8"/>
        <v>0</v>
      </c>
      <c r="G286" s="136"/>
    </row>
    <row r="287" spans="1:7" ht="15" x14ac:dyDescent="0.25">
      <c r="A287" s="7">
        <f t="shared" si="9"/>
        <v>260</v>
      </c>
      <c r="B287" s="105" t="s">
        <v>270</v>
      </c>
      <c r="C287" s="107" t="s">
        <v>375</v>
      </c>
      <c r="D287" s="128"/>
      <c r="E287" s="128"/>
      <c r="F287" s="35">
        <f t="shared" si="8"/>
        <v>0</v>
      </c>
      <c r="G287" s="136"/>
    </row>
    <row r="288" spans="1:7" ht="15" x14ac:dyDescent="0.25">
      <c r="A288" s="7">
        <f t="shared" si="9"/>
        <v>261</v>
      </c>
      <c r="B288" s="108" t="s">
        <v>358</v>
      </c>
      <c r="C288" s="107" t="s">
        <v>53</v>
      </c>
      <c r="D288" s="128"/>
      <c r="E288" s="128"/>
      <c r="F288" s="35">
        <f t="shared" si="8"/>
        <v>0</v>
      </c>
      <c r="G288" s="136"/>
    </row>
    <row r="289" spans="1:7" ht="15" x14ac:dyDescent="0.25">
      <c r="A289" s="7">
        <f t="shared" si="9"/>
        <v>262</v>
      </c>
      <c r="B289" s="108" t="s">
        <v>359</v>
      </c>
      <c r="C289" s="107" t="s">
        <v>53</v>
      </c>
      <c r="D289" s="128"/>
      <c r="E289" s="128"/>
      <c r="F289" s="35">
        <f t="shared" si="8"/>
        <v>0</v>
      </c>
      <c r="G289" s="136"/>
    </row>
    <row r="290" spans="1:7" ht="15" x14ac:dyDescent="0.25">
      <c r="A290" s="7">
        <f t="shared" si="9"/>
        <v>263</v>
      </c>
      <c r="B290" s="108" t="s">
        <v>360</v>
      </c>
      <c r="C290" s="107" t="s">
        <v>53</v>
      </c>
      <c r="D290" s="128"/>
      <c r="E290" s="128"/>
      <c r="F290" s="35">
        <f t="shared" si="8"/>
        <v>0</v>
      </c>
      <c r="G290" s="136"/>
    </row>
    <row r="291" spans="1:7" ht="15" x14ac:dyDescent="0.25">
      <c r="A291" s="7">
        <f t="shared" si="9"/>
        <v>264</v>
      </c>
      <c r="B291" s="108" t="s">
        <v>361</v>
      </c>
      <c r="C291" s="107" t="s">
        <v>53</v>
      </c>
      <c r="D291" s="128"/>
      <c r="E291" s="128"/>
      <c r="F291" s="35">
        <f t="shared" si="8"/>
        <v>0</v>
      </c>
      <c r="G291" s="136"/>
    </row>
    <row r="292" spans="1:7" ht="15" x14ac:dyDescent="0.25">
      <c r="A292" s="7">
        <f t="shared" si="9"/>
        <v>265</v>
      </c>
      <c r="B292" s="108" t="s">
        <v>328</v>
      </c>
      <c r="C292" s="107" t="s">
        <v>53</v>
      </c>
      <c r="D292" s="128"/>
      <c r="E292" s="128"/>
      <c r="F292" s="35">
        <f t="shared" si="8"/>
        <v>0</v>
      </c>
      <c r="G292" s="136"/>
    </row>
    <row r="293" spans="1:7" ht="15" x14ac:dyDescent="0.25">
      <c r="A293" s="7">
        <f t="shared" si="9"/>
        <v>266</v>
      </c>
      <c r="B293" s="108" t="s">
        <v>329</v>
      </c>
      <c r="C293" s="107" t="s">
        <v>53</v>
      </c>
      <c r="D293" s="128"/>
      <c r="E293" s="128"/>
      <c r="F293" s="35">
        <f t="shared" si="8"/>
        <v>0</v>
      </c>
      <c r="G293" s="136"/>
    </row>
    <row r="294" spans="1:7" ht="15" x14ac:dyDescent="0.25">
      <c r="A294" s="7">
        <f t="shared" si="9"/>
        <v>267</v>
      </c>
      <c r="B294" s="105" t="s">
        <v>271</v>
      </c>
      <c r="C294" s="107" t="s">
        <v>53</v>
      </c>
      <c r="D294" s="128"/>
      <c r="E294" s="128"/>
      <c r="F294" s="35">
        <f t="shared" si="8"/>
        <v>0</v>
      </c>
      <c r="G294" s="136"/>
    </row>
    <row r="295" spans="1:7" ht="26.4" x14ac:dyDescent="0.25">
      <c r="A295" s="7">
        <f t="shared" si="9"/>
        <v>268</v>
      </c>
      <c r="B295" s="105" t="s">
        <v>272</v>
      </c>
      <c r="C295" s="107" t="s">
        <v>53</v>
      </c>
      <c r="D295" s="128"/>
      <c r="E295" s="128"/>
      <c r="F295" s="35">
        <f t="shared" si="8"/>
        <v>0</v>
      </c>
      <c r="G295" s="136"/>
    </row>
    <row r="296" spans="1:7" ht="26.4" x14ac:dyDescent="0.25">
      <c r="A296" s="7">
        <f t="shared" si="9"/>
        <v>269</v>
      </c>
      <c r="B296" s="105" t="s">
        <v>273</v>
      </c>
      <c r="C296" s="107" t="s">
        <v>53</v>
      </c>
      <c r="D296" s="128"/>
      <c r="E296" s="128"/>
      <c r="F296" s="35">
        <f t="shared" si="8"/>
        <v>0</v>
      </c>
      <c r="G296" s="136"/>
    </row>
    <row r="297" spans="1:7" ht="26.4" x14ac:dyDescent="0.25">
      <c r="A297" s="7">
        <f t="shared" si="9"/>
        <v>270</v>
      </c>
      <c r="B297" s="105" t="s">
        <v>274</v>
      </c>
      <c r="C297" s="107" t="s">
        <v>53</v>
      </c>
      <c r="D297" s="128"/>
      <c r="E297" s="128"/>
      <c r="F297" s="35">
        <f t="shared" si="8"/>
        <v>0</v>
      </c>
      <c r="G297" s="136"/>
    </row>
    <row r="298" spans="1:7" ht="26.4" x14ac:dyDescent="0.25">
      <c r="A298" s="7">
        <f t="shared" si="9"/>
        <v>271</v>
      </c>
      <c r="B298" s="105" t="s">
        <v>275</v>
      </c>
      <c r="C298" s="107" t="s">
        <v>53</v>
      </c>
      <c r="D298" s="128"/>
      <c r="E298" s="128"/>
      <c r="F298" s="35">
        <f t="shared" si="8"/>
        <v>0</v>
      </c>
      <c r="G298" s="136"/>
    </row>
    <row r="299" spans="1:7" ht="39.6" x14ac:dyDescent="0.25">
      <c r="A299" s="7">
        <f t="shared" si="9"/>
        <v>272</v>
      </c>
      <c r="B299" s="105" t="s">
        <v>276</v>
      </c>
      <c r="C299" s="107" t="s">
        <v>53</v>
      </c>
      <c r="D299" s="128"/>
      <c r="E299" s="128"/>
      <c r="F299" s="35">
        <f t="shared" si="8"/>
        <v>0</v>
      </c>
      <c r="G299" s="136"/>
    </row>
    <row r="300" spans="1:7" ht="26.4" x14ac:dyDescent="0.25">
      <c r="A300" s="7">
        <f t="shared" si="9"/>
        <v>273</v>
      </c>
      <c r="B300" s="105" t="s">
        <v>277</v>
      </c>
      <c r="C300" s="107" t="s">
        <v>53</v>
      </c>
      <c r="D300" s="128"/>
      <c r="E300" s="128"/>
      <c r="F300" s="35">
        <f t="shared" si="8"/>
        <v>0</v>
      </c>
      <c r="G300" s="136"/>
    </row>
    <row r="301" spans="1:7" ht="39.6" x14ac:dyDescent="0.25">
      <c r="A301" s="7">
        <f t="shared" si="9"/>
        <v>274</v>
      </c>
      <c r="B301" s="105" t="s">
        <v>278</v>
      </c>
      <c r="C301" s="107" t="s">
        <v>53</v>
      </c>
      <c r="D301" s="128"/>
      <c r="E301" s="128"/>
      <c r="F301" s="35">
        <f t="shared" si="8"/>
        <v>0</v>
      </c>
      <c r="G301" s="136"/>
    </row>
    <row r="302" spans="1:7" ht="26.4" x14ac:dyDescent="0.25">
      <c r="A302" s="7">
        <f t="shared" si="9"/>
        <v>275</v>
      </c>
      <c r="B302" s="105" t="s">
        <v>279</v>
      </c>
      <c r="C302" s="107" t="s">
        <v>53</v>
      </c>
      <c r="D302" s="128"/>
      <c r="E302" s="128"/>
      <c r="F302" s="35">
        <f t="shared" si="8"/>
        <v>0</v>
      </c>
      <c r="G302" s="136"/>
    </row>
    <row r="303" spans="1:7" ht="26.4" x14ac:dyDescent="0.25">
      <c r="A303" s="7">
        <f t="shared" si="9"/>
        <v>276</v>
      </c>
      <c r="B303" s="105" t="s">
        <v>280</v>
      </c>
      <c r="C303" s="107" t="s">
        <v>53</v>
      </c>
      <c r="D303" s="128"/>
      <c r="E303" s="128"/>
      <c r="F303" s="35">
        <f t="shared" si="8"/>
        <v>0</v>
      </c>
      <c r="G303" s="136"/>
    </row>
    <row r="304" spans="1:7" ht="26.4" x14ac:dyDescent="0.25">
      <c r="A304" s="7">
        <f t="shared" si="9"/>
        <v>277</v>
      </c>
      <c r="B304" s="105" t="s">
        <v>281</v>
      </c>
      <c r="C304" s="107" t="s">
        <v>53</v>
      </c>
      <c r="D304" s="128"/>
      <c r="E304" s="128"/>
      <c r="F304" s="35">
        <f t="shared" si="8"/>
        <v>0</v>
      </c>
      <c r="G304" s="136"/>
    </row>
    <row r="305" spans="1:28" ht="15" x14ac:dyDescent="0.25">
      <c r="A305" s="7">
        <f t="shared" si="9"/>
        <v>278</v>
      </c>
      <c r="B305" s="105" t="s">
        <v>282</v>
      </c>
      <c r="C305" s="107" t="s">
        <v>53</v>
      </c>
      <c r="D305" s="128"/>
      <c r="E305" s="128"/>
      <c r="F305" s="35">
        <f t="shared" si="8"/>
        <v>0</v>
      </c>
      <c r="G305" s="136"/>
    </row>
    <row r="306" spans="1:28" ht="15" x14ac:dyDescent="0.25">
      <c r="A306" s="7">
        <f t="shared" si="9"/>
        <v>279</v>
      </c>
      <c r="B306" s="105" t="s">
        <v>283</v>
      </c>
      <c r="C306" s="107" t="s">
        <v>53</v>
      </c>
      <c r="D306" s="128"/>
      <c r="E306" s="128"/>
      <c r="F306" s="35">
        <f t="shared" si="8"/>
        <v>0</v>
      </c>
      <c r="G306" s="136"/>
    </row>
    <row r="307" spans="1:28" ht="15" x14ac:dyDescent="0.25">
      <c r="A307" s="7">
        <f t="shared" si="9"/>
        <v>280</v>
      </c>
      <c r="B307" s="105" t="s">
        <v>284</v>
      </c>
      <c r="C307" s="107" t="s">
        <v>53</v>
      </c>
      <c r="D307" s="128"/>
      <c r="E307" s="128"/>
      <c r="F307" s="35">
        <f t="shared" si="8"/>
        <v>0</v>
      </c>
      <c r="G307" s="136"/>
    </row>
    <row r="308" spans="1:28" ht="15" x14ac:dyDescent="0.25">
      <c r="A308" s="7">
        <f t="shared" si="9"/>
        <v>281</v>
      </c>
      <c r="B308" s="105" t="s">
        <v>285</v>
      </c>
      <c r="C308" s="107" t="s">
        <v>53</v>
      </c>
      <c r="D308" s="128"/>
      <c r="E308" s="128"/>
      <c r="F308" s="35">
        <f t="shared" si="8"/>
        <v>0</v>
      </c>
      <c r="G308" s="136"/>
    </row>
    <row r="309" spans="1:28" ht="15" x14ac:dyDescent="0.25">
      <c r="A309" s="7">
        <f t="shared" si="9"/>
        <v>282</v>
      </c>
      <c r="B309" s="105" t="s">
        <v>286</v>
      </c>
      <c r="C309" s="107" t="s">
        <v>53</v>
      </c>
      <c r="D309" s="128"/>
      <c r="E309" s="128"/>
      <c r="F309" s="35">
        <f t="shared" si="8"/>
        <v>0</v>
      </c>
      <c r="G309" s="136"/>
    </row>
    <row r="310" spans="1:28" ht="15" x14ac:dyDescent="0.25">
      <c r="A310" s="7">
        <f t="shared" si="9"/>
        <v>283</v>
      </c>
      <c r="B310" s="105" t="s">
        <v>287</v>
      </c>
      <c r="C310" s="107" t="s">
        <v>375</v>
      </c>
      <c r="D310" s="128"/>
      <c r="E310" s="128"/>
      <c r="F310" s="35">
        <f t="shared" si="8"/>
        <v>0</v>
      </c>
      <c r="G310" s="136"/>
    </row>
    <row r="311" spans="1:28" ht="19.5" customHeight="1" x14ac:dyDescent="0.25">
      <c r="E311" s="110" t="s">
        <v>293</v>
      </c>
      <c r="F311" s="111">
        <f>SUM(F18:F310)</f>
        <v>0</v>
      </c>
    </row>
    <row r="313" spans="1:28" ht="15" x14ac:dyDescent="0.25">
      <c r="A313" s="2" t="s">
        <v>9</v>
      </c>
      <c r="B313" s="142"/>
      <c r="C313" s="113"/>
      <c r="D313" s="2" t="s">
        <v>10</v>
      </c>
      <c r="E313" s="3"/>
      <c r="F313" s="3"/>
      <c r="G313" s="4"/>
    </row>
    <row r="314" spans="1:28" s="116" customFormat="1" ht="21.75" customHeight="1" x14ac:dyDescent="0.3">
      <c r="A314" s="114"/>
      <c r="B314" s="143"/>
      <c r="C314" s="115"/>
      <c r="D314" s="145"/>
      <c r="E314" s="146"/>
      <c r="F314" s="146"/>
      <c r="G314" s="147"/>
      <c r="AB314" s="12"/>
    </row>
    <row r="315" spans="1:28" ht="15" x14ac:dyDescent="0.35">
      <c r="A315" s="1"/>
      <c r="B315" s="12"/>
      <c r="C315" s="115"/>
      <c r="D315" s="148"/>
      <c r="E315" s="149"/>
      <c r="F315" s="149"/>
      <c r="G315" s="150"/>
    </row>
    <row r="316" spans="1:28" ht="15" x14ac:dyDescent="0.25">
      <c r="A316" s="2" t="s">
        <v>11</v>
      </c>
      <c r="B316" s="142"/>
      <c r="C316" s="115"/>
      <c r="D316" s="148"/>
      <c r="E316" s="149"/>
      <c r="F316" s="149"/>
      <c r="G316" s="150"/>
    </row>
    <row r="317" spans="1:28" s="116" customFormat="1" ht="21.75" customHeight="1" x14ac:dyDescent="0.3">
      <c r="A317" s="114"/>
      <c r="B317" s="141"/>
      <c r="C317" s="115"/>
      <c r="D317" s="148"/>
      <c r="E317" s="149"/>
      <c r="F317" s="149"/>
      <c r="G317" s="150"/>
      <c r="AB317" s="12"/>
    </row>
    <row r="318" spans="1:28" ht="15" x14ac:dyDescent="0.25">
      <c r="A318" s="117"/>
      <c r="B318" s="12"/>
      <c r="C318" s="115"/>
      <c r="D318" s="148"/>
      <c r="E318" s="149"/>
      <c r="F318" s="149"/>
      <c r="G318" s="150"/>
    </row>
    <row r="319" spans="1:28" ht="15" x14ac:dyDescent="0.25">
      <c r="A319" s="2" t="s">
        <v>372</v>
      </c>
      <c r="B319" s="144"/>
      <c r="C319" s="115"/>
      <c r="D319" s="148"/>
      <c r="E319" s="149"/>
      <c r="F319" s="149"/>
      <c r="G319" s="150"/>
    </row>
    <row r="320" spans="1:28" s="116" customFormat="1" ht="21.75" customHeight="1" x14ac:dyDescent="0.3">
      <c r="A320" s="138"/>
      <c r="B320" s="143"/>
      <c r="C320" s="118"/>
      <c r="D320" s="151"/>
      <c r="E320" s="152"/>
      <c r="F320" s="152"/>
      <c r="G320" s="153"/>
      <c r="AB320" s="12"/>
    </row>
  </sheetData>
  <sheetProtection algorithmName="SHA-512" hashValue="nK6zN0KFJtDzoCXl1j8xqqVd0clNc4LN2ITBxmWN5TQPop5lYve5gQQdZxrTcjW/HBLpJk+82h8l1O2yHwZYZA==" saltValue="uBzfS3VMzs2x3RT2cgdd6A==" spinCount="100000" sheet="1" objects="1" scenarios="1"/>
  <mergeCells count="5">
    <mergeCell ref="A1:G1"/>
    <mergeCell ref="AA1:AC2"/>
    <mergeCell ref="A2:G2"/>
    <mergeCell ref="AA11:AB11"/>
    <mergeCell ref="D314:G320"/>
  </mergeCells>
  <dataValidations count="1">
    <dataValidation type="whole" operator="greaterThan" allowBlank="1" showInputMessage="1" showErrorMessage="1" sqref="AB6 AB9" xr:uid="{CBB70FD2-EC16-4F38-B8A7-3ED977143F6D}">
      <formula1>0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C8ABA-472B-4840-8DC2-E2A90888D83F}">
  <sheetPr>
    <pageSetUpPr fitToPage="1"/>
  </sheetPr>
  <dimension ref="A1:AA48"/>
  <sheetViews>
    <sheetView zoomScale="85" zoomScaleNormal="85" workbookViewId="0">
      <selection activeCell="E5" sqref="E5"/>
    </sheetView>
  </sheetViews>
  <sheetFormatPr baseColWidth="10" defaultColWidth="11.44140625" defaultRowHeight="11.4" x14ac:dyDescent="0.25"/>
  <cols>
    <col min="1" max="1" width="18.109375" style="12" customWidth="1"/>
    <col min="2" max="2" width="29" style="13" customWidth="1"/>
    <col min="3" max="3" width="100.6640625" style="11" customWidth="1"/>
    <col min="4" max="6" width="20.6640625" style="14" customWidth="1"/>
    <col min="7" max="7" width="20.6640625" style="15" customWidth="1"/>
    <col min="8" max="8" width="20.6640625" style="16" customWidth="1"/>
    <col min="9" max="9" width="5.88671875" style="11" customWidth="1"/>
    <col min="10" max="24" width="11.44140625" style="11"/>
    <col min="25" max="25" width="20.6640625" style="11" customWidth="1"/>
    <col min="26" max="26" width="20.6640625" style="29" customWidth="1"/>
    <col min="27" max="27" width="20.6640625" style="11" customWidth="1"/>
    <col min="28" max="16384" width="11.44140625" style="11"/>
  </cols>
  <sheetData>
    <row r="1" spans="1:27" ht="79.5" customHeight="1" x14ac:dyDescent="0.25">
      <c r="A1" s="154" t="s">
        <v>292</v>
      </c>
      <c r="B1" s="169"/>
      <c r="C1" s="169"/>
      <c r="D1" s="169"/>
      <c r="E1" s="169"/>
      <c r="F1" s="169"/>
      <c r="G1" s="169"/>
      <c r="H1" s="170"/>
      <c r="Y1" s="157" t="s">
        <v>39</v>
      </c>
      <c r="Z1" s="158"/>
      <c r="AA1" s="159"/>
    </row>
    <row r="2" spans="1:27" ht="30" customHeight="1" x14ac:dyDescent="0.25">
      <c r="A2" s="163" t="s">
        <v>142</v>
      </c>
      <c r="B2" s="164"/>
      <c r="C2" s="164"/>
      <c r="D2" s="164"/>
      <c r="E2" s="164"/>
      <c r="F2" s="164"/>
      <c r="G2" s="164"/>
      <c r="H2" s="165"/>
      <c r="Y2" s="160"/>
      <c r="Z2" s="161"/>
      <c r="AA2" s="162"/>
    </row>
    <row r="3" spans="1:27" ht="9.9" customHeight="1" x14ac:dyDescent="0.25">
      <c r="Y3" s="17"/>
      <c r="Z3" s="18"/>
      <c r="AA3" s="17"/>
    </row>
    <row r="4" spans="1:27" s="21" customFormat="1" ht="80.099999999999994" customHeight="1" x14ac:dyDescent="0.35">
      <c r="A4" s="5" t="s">
        <v>109</v>
      </c>
      <c r="B4" s="5" t="s">
        <v>0</v>
      </c>
      <c r="C4" s="19" t="s">
        <v>48</v>
      </c>
      <c r="D4" s="5" t="s">
        <v>49</v>
      </c>
      <c r="E4" s="5" t="s">
        <v>110</v>
      </c>
      <c r="F4" s="5" t="s">
        <v>50</v>
      </c>
      <c r="G4" s="6" t="s">
        <v>42</v>
      </c>
      <c r="H4" s="20" t="s">
        <v>51</v>
      </c>
      <c r="Y4" s="22" t="s">
        <v>111</v>
      </c>
      <c r="Z4" s="23" t="s">
        <v>41</v>
      </c>
      <c r="AA4" s="23" t="s">
        <v>42</v>
      </c>
    </row>
    <row r="5" spans="1:27" s="34" customFormat="1" ht="30" customHeight="1" x14ac:dyDescent="0.3">
      <c r="A5" s="7" t="s">
        <v>127</v>
      </c>
      <c r="B5" s="42" t="s">
        <v>15</v>
      </c>
      <c r="C5" s="8" t="s">
        <v>113</v>
      </c>
      <c r="D5" s="31"/>
      <c r="E5" s="55">
        <f>'BPU Lot 1'!$D$6</f>
        <v>0</v>
      </c>
      <c r="F5" s="55"/>
      <c r="G5" s="51">
        <f t="shared" ref="G5:G23" si="0">D5*E5+F5</f>
        <v>0</v>
      </c>
      <c r="H5" s="33"/>
      <c r="Y5" s="24">
        <f t="shared" ref="Y5:Y23" si="1">G5</f>
        <v>0</v>
      </c>
      <c r="Z5" s="25"/>
      <c r="AA5" s="35">
        <f t="shared" ref="AA5:AA23" si="2">Y5*Z5</f>
        <v>0</v>
      </c>
    </row>
    <row r="6" spans="1:27" s="34" customFormat="1" ht="30" customHeight="1" x14ac:dyDescent="0.3">
      <c r="A6" s="7" t="s">
        <v>127</v>
      </c>
      <c r="B6" s="42" t="s">
        <v>15</v>
      </c>
      <c r="C6" s="8" t="s">
        <v>117</v>
      </c>
      <c r="D6" s="31"/>
      <c r="E6" s="55">
        <f>'BPU Lot 1'!$D$6</f>
        <v>0</v>
      </c>
      <c r="F6" s="55"/>
      <c r="G6" s="51">
        <f t="shared" si="0"/>
        <v>0</v>
      </c>
      <c r="H6" s="33"/>
      <c r="Y6" s="24">
        <f t="shared" si="1"/>
        <v>0</v>
      </c>
      <c r="Z6" s="25"/>
      <c r="AA6" s="35">
        <f t="shared" si="2"/>
        <v>0</v>
      </c>
    </row>
    <row r="7" spans="1:27" s="34" customFormat="1" ht="30" customHeight="1" x14ac:dyDescent="0.3">
      <c r="A7" s="7" t="s">
        <v>127</v>
      </c>
      <c r="B7" s="42" t="s">
        <v>15</v>
      </c>
      <c r="C7" s="8" t="s">
        <v>128</v>
      </c>
      <c r="D7" s="31"/>
      <c r="E7" s="55">
        <f>'BPU Lot 1'!$D$6</f>
        <v>0</v>
      </c>
      <c r="F7" s="55"/>
      <c r="G7" s="51">
        <f t="shared" si="0"/>
        <v>0</v>
      </c>
      <c r="H7" s="33"/>
      <c r="Y7" s="24">
        <f t="shared" si="1"/>
        <v>0</v>
      </c>
      <c r="Z7" s="25"/>
      <c r="AA7" s="35">
        <f t="shared" si="2"/>
        <v>0</v>
      </c>
    </row>
    <row r="8" spans="1:27" s="34" customFormat="1" ht="30" customHeight="1" x14ac:dyDescent="0.3">
      <c r="A8" s="7" t="s">
        <v>127</v>
      </c>
      <c r="B8" s="42" t="s">
        <v>15</v>
      </c>
      <c r="C8" s="8" t="s">
        <v>129</v>
      </c>
      <c r="D8" s="31"/>
      <c r="E8" s="55">
        <f>'BPU Lot 1'!$D$6</f>
        <v>0</v>
      </c>
      <c r="F8" s="55"/>
      <c r="G8" s="51">
        <f t="shared" si="0"/>
        <v>0</v>
      </c>
      <c r="H8" s="33"/>
      <c r="Y8" s="24">
        <f t="shared" si="1"/>
        <v>0</v>
      </c>
      <c r="Z8" s="25"/>
      <c r="AA8" s="35">
        <f t="shared" si="2"/>
        <v>0</v>
      </c>
    </row>
    <row r="9" spans="1:27" s="34" customFormat="1" ht="30" customHeight="1" x14ac:dyDescent="0.3">
      <c r="A9" s="7" t="s">
        <v>127</v>
      </c>
      <c r="B9" s="42" t="s">
        <v>15</v>
      </c>
      <c r="C9" s="8" t="s">
        <v>294</v>
      </c>
      <c r="D9" s="31"/>
      <c r="E9" s="55">
        <f>'BPU Lot 1'!$D$6</f>
        <v>0</v>
      </c>
      <c r="F9" s="55"/>
      <c r="G9" s="51">
        <f t="shared" si="0"/>
        <v>0</v>
      </c>
      <c r="H9" s="33"/>
      <c r="Y9" s="24">
        <f t="shared" si="1"/>
        <v>0</v>
      </c>
      <c r="Z9" s="25"/>
      <c r="AA9" s="35">
        <f t="shared" si="2"/>
        <v>0</v>
      </c>
    </row>
    <row r="10" spans="1:27" s="34" customFormat="1" ht="30" customHeight="1" x14ac:dyDescent="0.3">
      <c r="A10" s="7" t="s">
        <v>130</v>
      </c>
      <c r="B10" s="42" t="s">
        <v>15</v>
      </c>
      <c r="C10" s="8" t="s">
        <v>113</v>
      </c>
      <c r="D10" s="31"/>
      <c r="E10" s="55">
        <f>'BPU Lot 1'!$D$6</f>
        <v>0</v>
      </c>
      <c r="F10" s="55"/>
      <c r="G10" s="51">
        <f t="shared" si="0"/>
        <v>0</v>
      </c>
      <c r="H10" s="33"/>
      <c r="Y10" s="24">
        <f t="shared" si="1"/>
        <v>0</v>
      </c>
      <c r="Z10" s="25"/>
      <c r="AA10" s="35">
        <f t="shared" si="2"/>
        <v>0</v>
      </c>
    </row>
    <row r="11" spans="1:27" s="34" customFormat="1" ht="30" customHeight="1" x14ac:dyDescent="0.3">
      <c r="A11" s="7" t="s">
        <v>130</v>
      </c>
      <c r="B11" s="42" t="s">
        <v>15</v>
      </c>
      <c r="C11" s="8" t="s">
        <v>117</v>
      </c>
      <c r="D11" s="31"/>
      <c r="E11" s="55">
        <f>'BPU Lot 1'!$D$6</f>
        <v>0</v>
      </c>
      <c r="F11" s="55"/>
      <c r="G11" s="51">
        <f t="shared" si="0"/>
        <v>0</v>
      </c>
      <c r="H11" s="33"/>
      <c r="Y11" s="24">
        <f t="shared" si="1"/>
        <v>0</v>
      </c>
      <c r="Z11" s="25"/>
      <c r="AA11" s="35">
        <f t="shared" si="2"/>
        <v>0</v>
      </c>
    </row>
    <row r="12" spans="1:27" s="34" customFormat="1" ht="30" customHeight="1" x14ac:dyDescent="0.3">
      <c r="A12" s="7" t="s">
        <v>130</v>
      </c>
      <c r="B12" s="42" t="s">
        <v>15</v>
      </c>
      <c r="C12" s="8" t="s">
        <v>128</v>
      </c>
      <c r="D12" s="31"/>
      <c r="E12" s="55">
        <f>'BPU Lot 1'!$D$6</f>
        <v>0</v>
      </c>
      <c r="F12" s="55"/>
      <c r="G12" s="51">
        <f t="shared" si="0"/>
        <v>0</v>
      </c>
      <c r="H12" s="33"/>
      <c r="Y12" s="24">
        <f t="shared" si="1"/>
        <v>0</v>
      </c>
      <c r="Z12" s="25"/>
      <c r="AA12" s="35">
        <f t="shared" si="2"/>
        <v>0</v>
      </c>
    </row>
    <row r="13" spans="1:27" s="21" customFormat="1" ht="30" customHeight="1" x14ac:dyDescent="0.35">
      <c r="A13" s="36" t="s">
        <v>130</v>
      </c>
      <c r="B13" s="42" t="s">
        <v>15</v>
      </c>
      <c r="C13" s="8" t="s">
        <v>294</v>
      </c>
      <c r="D13" s="31"/>
      <c r="E13" s="55">
        <f>'BPU Lot 1'!$D$6</f>
        <v>0</v>
      </c>
      <c r="F13" s="55"/>
      <c r="G13" s="51">
        <f t="shared" si="0"/>
        <v>0</v>
      </c>
      <c r="H13" s="33"/>
      <c r="Y13" s="24">
        <f t="shared" si="1"/>
        <v>0</v>
      </c>
      <c r="Z13" s="25"/>
      <c r="AA13" s="35">
        <f t="shared" si="2"/>
        <v>0</v>
      </c>
    </row>
    <row r="14" spans="1:27" s="34" customFormat="1" ht="30" customHeight="1" x14ac:dyDescent="0.3">
      <c r="A14" s="7" t="s">
        <v>131</v>
      </c>
      <c r="B14" s="42" t="s">
        <v>15</v>
      </c>
      <c r="C14" s="8" t="s">
        <v>117</v>
      </c>
      <c r="D14" s="31"/>
      <c r="E14" s="55">
        <f>'BPU Lot 1'!$D$6</f>
        <v>0</v>
      </c>
      <c r="F14" s="55"/>
      <c r="G14" s="51">
        <f t="shared" si="0"/>
        <v>0</v>
      </c>
      <c r="H14" s="33"/>
      <c r="Y14" s="24">
        <f t="shared" si="1"/>
        <v>0</v>
      </c>
      <c r="Z14" s="25"/>
      <c r="AA14" s="35">
        <f t="shared" si="2"/>
        <v>0</v>
      </c>
    </row>
    <row r="15" spans="1:27" s="34" customFormat="1" ht="30" customHeight="1" x14ac:dyDescent="0.3">
      <c r="A15" s="7" t="s">
        <v>131</v>
      </c>
      <c r="B15" s="42" t="s">
        <v>15</v>
      </c>
      <c r="C15" s="8" t="s">
        <v>128</v>
      </c>
      <c r="D15" s="31"/>
      <c r="E15" s="55">
        <f>'BPU Lot 1'!$D$6</f>
        <v>0</v>
      </c>
      <c r="F15" s="55"/>
      <c r="G15" s="51">
        <f t="shared" si="0"/>
        <v>0</v>
      </c>
      <c r="H15" s="33"/>
      <c r="Y15" s="24">
        <f t="shared" si="1"/>
        <v>0</v>
      </c>
      <c r="Z15" s="25"/>
      <c r="AA15" s="35">
        <f t="shared" si="2"/>
        <v>0</v>
      </c>
    </row>
    <row r="16" spans="1:27" s="34" customFormat="1" ht="30" customHeight="1" x14ac:dyDescent="0.3">
      <c r="A16" s="7" t="s">
        <v>131</v>
      </c>
      <c r="B16" s="42" t="s">
        <v>15</v>
      </c>
      <c r="C16" s="8" t="s">
        <v>116</v>
      </c>
      <c r="D16" s="31"/>
      <c r="E16" s="55">
        <f>'BPU Lot 1'!$D$6</f>
        <v>0</v>
      </c>
      <c r="F16" s="55"/>
      <c r="G16" s="51">
        <f t="shared" si="0"/>
        <v>0</v>
      </c>
      <c r="H16" s="33"/>
      <c r="Y16" s="24">
        <f t="shared" si="1"/>
        <v>0</v>
      </c>
      <c r="Z16" s="25"/>
      <c r="AA16" s="35">
        <f t="shared" si="2"/>
        <v>0</v>
      </c>
    </row>
    <row r="17" spans="1:27" s="34" customFormat="1" ht="30" customHeight="1" x14ac:dyDescent="0.3">
      <c r="A17" s="7" t="s">
        <v>131</v>
      </c>
      <c r="B17" s="42" t="s">
        <v>15</v>
      </c>
      <c r="C17" s="8" t="s">
        <v>132</v>
      </c>
      <c r="D17" s="31"/>
      <c r="E17" s="55">
        <f>'BPU Lot 1'!$D$6</f>
        <v>0</v>
      </c>
      <c r="F17" s="55"/>
      <c r="G17" s="51">
        <f t="shared" si="0"/>
        <v>0</v>
      </c>
      <c r="H17" s="33"/>
      <c r="Y17" s="24">
        <f t="shared" si="1"/>
        <v>0</v>
      </c>
      <c r="Z17" s="25"/>
      <c r="AA17" s="35">
        <f t="shared" si="2"/>
        <v>0</v>
      </c>
    </row>
    <row r="18" spans="1:27" s="34" customFormat="1" ht="30" customHeight="1" x14ac:dyDescent="0.3">
      <c r="A18" s="7" t="s">
        <v>131</v>
      </c>
      <c r="B18" s="42" t="s">
        <v>15</v>
      </c>
      <c r="C18" s="8" t="s">
        <v>294</v>
      </c>
      <c r="D18" s="31"/>
      <c r="E18" s="55">
        <f>'BPU Lot 1'!$D$6</f>
        <v>0</v>
      </c>
      <c r="F18" s="55"/>
      <c r="G18" s="51">
        <f t="shared" si="0"/>
        <v>0</v>
      </c>
      <c r="H18" s="33"/>
      <c r="Y18" s="24">
        <f t="shared" si="1"/>
        <v>0</v>
      </c>
      <c r="Z18" s="25"/>
      <c r="AA18" s="35">
        <f t="shared" si="2"/>
        <v>0</v>
      </c>
    </row>
    <row r="19" spans="1:27" s="34" customFormat="1" ht="30" customHeight="1" x14ac:dyDescent="0.3">
      <c r="A19" s="7" t="s">
        <v>137</v>
      </c>
      <c r="B19" s="42" t="s">
        <v>14</v>
      </c>
      <c r="C19" s="8" t="s">
        <v>113</v>
      </c>
      <c r="D19" s="31"/>
      <c r="E19" s="55">
        <f>'BPU Lot 1'!$D$6</f>
        <v>0</v>
      </c>
      <c r="F19" s="55"/>
      <c r="G19" s="51">
        <f t="shared" si="0"/>
        <v>0</v>
      </c>
      <c r="H19" s="33"/>
      <c r="Y19" s="24">
        <f t="shared" si="1"/>
        <v>0</v>
      </c>
      <c r="Z19" s="25"/>
      <c r="AA19" s="35">
        <f t="shared" si="2"/>
        <v>0</v>
      </c>
    </row>
    <row r="20" spans="1:27" s="34" customFormat="1" ht="30" customHeight="1" x14ac:dyDescent="0.3">
      <c r="A20" s="7" t="s">
        <v>138</v>
      </c>
      <c r="B20" s="42" t="s">
        <v>14</v>
      </c>
      <c r="C20" s="8" t="s">
        <v>113</v>
      </c>
      <c r="D20" s="31"/>
      <c r="E20" s="55">
        <f>'BPU Lot 1'!$D$6</f>
        <v>0</v>
      </c>
      <c r="F20" s="55"/>
      <c r="G20" s="51">
        <f t="shared" si="0"/>
        <v>0</v>
      </c>
      <c r="H20" s="33"/>
      <c r="Y20" s="24">
        <f t="shared" si="1"/>
        <v>0</v>
      </c>
      <c r="Z20" s="25"/>
      <c r="AA20" s="35">
        <f t="shared" si="2"/>
        <v>0</v>
      </c>
    </row>
    <row r="21" spans="1:27" s="34" customFormat="1" ht="30" customHeight="1" x14ac:dyDescent="0.3">
      <c r="A21" s="7" t="s">
        <v>139</v>
      </c>
      <c r="B21" s="42" t="s">
        <v>14</v>
      </c>
      <c r="C21" s="8" t="s">
        <v>113</v>
      </c>
      <c r="D21" s="31"/>
      <c r="E21" s="55">
        <f>'BPU Lot 1'!$D$6</f>
        <v>0</v>
      </c>
      <c r="F21" s="55"/>
      <c r="G21" s="51">
        <f t="shared" si="0"/>
        <v>0</v>
      </c>
      <c r="H21" s="33"/>
      <c r="Y21" s="24">
        <f t="shared" si="1"/>
        <v>0</v>
      </c>
      <c r="Z21" s="25"/>
      <c r="AA21" s="35">
        <f t="shared" si="2"/>
        <v>0</v>
      </c>
    </row>
    <row r="22" spans="1:27" s="34" customFormat="1" ht="30" customHeight="1" x14ac:dyDescent="0.3">
      <c r="A22" s="7" t="s">
        <v>144</v>
      </c>
      <c r="B22" s="42" t="s">
        <v>14</v>
      </c>
      <c r="C22" s="8" t="s">
        <v>140</v>
      </c>
      <c r="D22" s="31"/>
      <c r="E22" s="55">
        <f>'BPU Lot 1'!$D$6</f>
        <v>0</v>
      </c>
      <c r="F22" s="55"/>
      <c r="G22" s="51">
        <f t="shared" si="0"/>
        <v>0</v>
      </c>
      <c r="H22" s="33"/>
      <c r="Y22" s="24">
        <f t="shared" si="1"/>
        <v>0</v>
      </c>
      <c r="Z22" s="25"/>
      <c r="AA22" s="35">
        <f t="shared" si="2"/>
        <v>0</v>
      </c>
    </row>
    <row r="23" spans="1:27" s="34" customFormat="1" ht="30" customHeight="1" x14ac:dyDescent="0.3">
      <c r="A23" s="7" t="s">
        <v>4</v>
      </c>
      <c r="B23" s="42" t="s">
        <v>5</v>
      </c>
      <c r="C23" s="8" t="s">
        <v>113</v>
      </c>
      <c r="D23" s="31"/>
      <c r="E23" s="55">
        <f>'BPU Lot 1'!$D$6</f>
        <v>0</v>
      </c>
      <c r="F23" s="55"/>
      <c r="G23" s="51">
        <f t="shared" si="0"/>
        <v>0</v>
      </c>
      <c r="H23" s="33"/>
      <c r="Y23" s="24">
        <f t="shared" si="1"/>
        <v>0</v>
      </c>
      <c r="Z23" s="25"/>
      <c r="AA23" s="35">
        <f t="shared" si="2"/>
        <v>0</v>
      </c>
    </row>
    <row r="24" spans="1:27" s="34" customFormat="1" ht="30" customHeight="1" x14ac:dyDescent="0.3">
      <c r="A24" s="47"/>
      <c r="B24" s="48"/>
      <c r="C24" s="49"/>
      <c r="D24" s="50"/>
      <c r="E24" s="50"/>
      <c r="F24" s="52" t="s">
        <v>293</v>
      </c>
      <c r="G24" s="53">
        <f>SUM(G5:G23)</f>
        <v>0</v>
      </c>
      <c r="H24" s="54"/>
      <c r="Y24" s="44"/>
      <c r="Z24" s="45"/>
      <c r="AA24" s="46"/>
    </row>
    <row r="25" spans="1:27" s="12" customFormat="1" ht="12" thickBot="1" x14ac:dyDescent="0.35">
      <c r="B25" s="13"/>
      <c r="D25" s="26"/>
      <c r="E25" s="26"/>
      <c r="F25" s="26"/>
      <c r="G25" s="38"/>
      <c r="H25" s="26"/>
      <c r="Y25" s="39"/>
      <c r="Z25" s="40"/>
      <c r="AA25" s="41"/>
    </row>
    <row r="26" spans="1:27" s="12" customFormat="1" ht="50.1" customHeight="1" thickTop="1" thickBot="1" x14ac:dyDescent="0.35">
      <c r="B26" s="13"/>
      <c r="C26" s="171" t="s">
        <v>143</v>
      </c>
      <c r="D26" s="171"/>
      <c r="E26" s="171"/>
      <c r="F26" s="171"/>
      <c r="G26" s="171"/>
      <c r="H26" s="26"/>
      <c r="Y26" s="172" t="s">
        <v>141</v>
      </c>
      <c r="Z26" s="173"/>
      <c r="AA26" s="27">
        <f>SUM(AA5:AA25)</f>
        <v>0</v>
      </c>
    </row>
    <row r="27" spans="1:27" ht="20.100000000000001" customHeight="1" thickTop="1" x14ac:dyDescent="0.25">
      <c r="C27" s="28" t="s">
        <v>9</v>
      </c>
      <c r="D27" s="2" t="s">
        <v>10</v>
      </c>
      <c r="E27" s="3"/>
      <c r="F27" s="3"/>
      <c r="G27" s="3"/>
      <c r="H27" s="4"/>
    </row>
    <row r="28" spans="1:27" ht="30" customHeight="1" x14ac:dyDescent="0.25">
      <c r="C28" s="56"/>
      <c r="D28" s="168"/>
      <c r="E28" s="168"/>
      <c r="F28" s="168"/>
      <c r="G28" s="168"/>
      <c r="H28" s="168"/>
    </row>
    <row r="29" spans="1:27" ht="9.9" customHeight="1" x14ac:dyDescent="0.35">
      <c r="C29" s="1"/>
      <c r="D29" s="168"/>
      <c r="E29" s="168"/>
      <c r="F29" s="168"/>
      <c r="G29" s="168"/>
      <c r="H29" s="168"/>
    </row>
    <row r="30" spans="1:27" ht="20.100000000000001" customHeight="1" x14ac:dyDescent="0.25">
      <c r="C30" s="28" t="s">
        <v>11</v>
      </c>
      <c r="D30" s="168"/>
      <c r="E30" s="168"/>
      <c r="F30" s="168"/>
      <c r="G30" s="168"/>
      <c r="H30" s="168"/>
    </row>
    <row r="31" spans="1:27" ht="30" customHeight="1" x14ac:dyDescent="0.25">
      <c r="C31" s="56"/>
      <c r="D31" s="168"/>
      <c r="E31" s="168"/>
      <c r="F31" s="168"/>
      <c r="G31" s="168"/>
      <c r="H31" s="168"/>
    </row>
    <row r="32" spans="1:27" ht="9.9" customHeight="1" x14ac:dyDescent="0.25">
      <c r="C32" s="30"/>
      <c r="D32" s="168"/>
      <c r="E32" s="168"/>
      <c r="F32" s="168"/>
      <c r="G32" s="168"/>
      <c r="H32" s="168"/>
    </row>
    <row r="33" spans="2:27" ht="20.100000000000001" customHeight="1" x14ac:dyDescent="0.25">
      <c r="C33" s="28" t="s">
        <v>12</v>
      </c>
      <c r="D33" s="168"/>
      <c r="E33" s="168"/>
      <c r="F33" s="168"/>
      <c r="G33" s="168"/>
      <c r="H33" s="168"/>
    </row>
    <row r="34" spans="2:27" ht="30" customHeight="1" x14ac:dyDescent="0.25">
      <c r="C34" s="56"/>
      <c r="D34" s="168"/>
      <c r="E34" s="168"/>
      <c r="F34" s="168"/>
      <c r="G34" s="168"/>
      <c r="H34" s="168"/>
    </row>
    <row r="35" spans="2:27" ht="23.25" customHeight="1" x14ac:dyDescent="0.25"/>
    <row r="36" spans="2:27" ht="23.25" customHeight="1" x14ac:dyDescent="0.25"/>
    <row r="37" spans="2:27" ht="23.25" customHeight="1" x14ac:dyDescent="0.25"/>
    <row r="38" spans="2:27" ht="23.25" customHeight="1" x14ac:dyDescent="0.25"/>
    <row r="39" spans="2:27" ht="23.25" customHeight="1" x14ac:dyDescent="0.25"/>
    <row r="40" spans="2:27" ht="23.25" customHeight="1" x14ac:dyDescent="0.25"/>
    <row r="41" spans="2:27" ht="23.25" customHeight="1" x14ac:dyDescent="0.25"/>
    <row r="42" spans="2:27" ht="23.25" customHeight="1" x14ac:dyDescent="0.25"/>
    <row r="43" spans="2:27" s="12" customFormat="1" ht="23.25" customHeight="1" x14ac:dyDescent="0.25">
      <c r="B43" s="13"/>
      <c r="C43" s="11"/>
      <c r="D43" s="14"/>
      <c r="E43" s="14"/>
      <c r="F43" s="14"/>
      <c r="G43" s="15"/>
      <c r="H43" s="16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29"/>
      <c r="AA43" s="11"/>
    </row>
    <row r="44" spans="2:27" s="12" customFormat="1" ht="23.25" customHeight="1" x14ac:dyDescent="0.25">
      <c r="B44" s="13"/>
      <c r="C44" s="11"/>
      <c r="D44" s="14"/>
      <c r="E44" s="14"/>
      <c r="F44" s="14"/>
      <c r="G44" s="15"/>
      <c r="H44" s="16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29"/>
      <c r="AA44" s="11"/>
    </row>
    <row r="45" spans="2:27" s="12" customFormat="1" ht="23.25" customHeight="1" x14ac:dyDescent="0.25">
      <c r="B45" s="13"/>
      <c r="C45" s="11"/>
      <c r="D45" s="14"/>
      <c r="E45" s="14"/>
      <c r="F45" s="14"/>
      <c r="G45" s="15"/>
      <c r="H45" s="16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29"/>
      <c r="AA45" s="11"/>
    </row>
    <row r="46" spans="2:27" s="12" customFormat="1" ht="23.25" customHeight="1" x14ac:dyDescent="0.25">
      <c r="B46" s="13"/>
      <c r="C46" s="11"/>
      <c r="D46" s="14"/>
      <c r="E46" s="14"/>
      <c r="F46" s="14"/>
      <c r="G46" s="15"/>
      <c r="H46" s="16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29"/>
      <c r="AA46" s="11"/>
    </row>
    <row r="47" spans="2:27" s="12" customFormat="1" ht="23.25" customHeight="1" x14ac:dyDescent="0.25">
      <c r="B47" s="13"/>
      <c r="C47" s="11"/>
      <c r="D47" s="14"/>
      <c r="E47" s="14"/>
      <c r="F47" s="14"/>
      <c r="G47" s="15"/>
      <c r="H47" s="16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29"/>
      <c r="AA47" s="11"/>
    </row>
    <row r="48" spans="2:27" s="12" customFormat="1" ht="23.25" customHeight="1" x14ac:dyDescent="0.25">
      <c r="B48" s="13"/>
      <c r="C48" s="11"/>
      <c r="D48" s="14"/>
      <c r="E48" s="14"/>
      <c r="F48" s="14"/>
      <c r="G48" s="15"/>
      <c r="H48" s="16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29"/>
      <c r="AA48" s="11"/>
    </row>
  </sheetData>
  <sheetProtection algorithmName="SHA-512" hashValue="yNnfei7S6HXhhuANTerApnViEqzS50aZPmfBl8m0ARRKuqLUxHj61gx6k+gjdTifGtTgHkokhIhnIIDvVXeJzw==" saltValue="Le+3p26B4LzSx3HEtw9abQ==" spinCount="100000" sheet="1" objects="1" scenarios="1"/>
  <mergeCells count="6">
    <mergeCell ref="D28:H34"/>
    <mergeCell ref="A1:H1"/>
    <mergeCell ref="Y1:AA2"/>
    <mergeCell ref="A2:H2"/>
    <mergeCell ref="C26:G26"/>
    <mergeCell ref="Y26:Z26"/>
  </mergeCells>
  <dataValidations count="1">
    <dataValidation type="whole" operator="greaterThan" allowBlank="1" showInputMessage="1" showErrorMessage="1" sqref="Z5:Z24" xr:uid="{FF91D2F0-188F-417C-B110-36D87E23DC2E}">
      <formula1>0</formula1>
    </dataValidation>
  </dataValidations>
  <pageMargins left="0.25" right="0.25" top="0.75" bottom="0.75" header="0.3" footer="0.3"/>
  <pageSetup paperSize="9" scale="29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67"/>
  <sheetViews>
    <sheetView zoomScale="85" zoomScaleNormal="85" workbookViewId="0">
      <selection activeCell="E5" sqref="E5"/>
    </sheetView>
  </sheetViews>
  <sheetFormatPr baseColWidth="10" defaultColWidth="11.44140625" defaultRowHeight="11.4" x14ac:dyDescent="0.25"/>
  <cols>
    <col min="1" max="1" width="18.109375" style="12" customWidth="1"/>
    <col min="2" max="2" width="29" style="13" customWidth="1"/>
    <col min="3" max="3" width="100.6640625" style="11" customWidth="1"/>
    <col min="4" max="6" width="20.6640625" style="14" customWidth="1"/>
    <col min="7" max="7" width="20.6640625" style="15" customWidth="1"/>
    <col min="8" max="8" width="20.6640625" style="16" customWidth="1"/>
    <col min="9" max="9" width="5.88671875" style="11" customWidth="1"/>
    <col min="10" max="24" width="11.44140625" style="11"/>
    <col min="25" max="25" width="20.6640625" style="11" customWidth="1"/>
    <col min="26" max="26" width="20.6640625" style="29" customWidth="1"/>
    <col min="27" max="27" width="20.6640625" style="11" customWidth="1"/>
    <col min="28" max="16384" width="11.44140625" style="11"/>
  </cols>
  <sheetData>
    <row r="1" spans="1:27" ht="79.5" customHeight="1" x14ac:dyDescent="0.25">
      <c r="A1" s="154" t="s">
        <v>292</v>
      </c>
      <c r="B1" s="169"/>
      <c r="C1" s="169"/>
      <c r="D1" s="169"/>
      <c r="E1" s="169"/>
      <c r="F1" s="169"/>
      <c r="G1" s="169"/>
      <c r="H1" s="170"/>
      <c r="Y1" s="157" t="s">
        <v>39</v>
      </c>
      <c r="Z1" s="158"/>
      <c r="AA1" s="159"/>
    </row>
    <row r="2" spans="1:27" ht="30" customHeight="1" x14ac:dyDescent="0.25">
      <c r="A2" s="163" t="s">
        <v>147</v>
      </c>
      <c r="B2" s="164"/>
      <c r="C2" s="164"/>
      <c r="D2" s="164"/>
      <c r="E2" s="164"/>
      <c r="F2" s="164"/>
      <c r="G2" s="164"/>
      <c r="H2" s="165"/>
      <c r="Y2" s="160"/>
      <c r="Z2" s="161"/>
      <c r="AA2" s="162"/>
    </row>
    <row r="3" spans="1:27" ht="9.9" customHeight="1" x14ac:dyDescent="0.25">
      <c r="Y3" s="17"/>
      <c r="Z3" s="18"/>
      <c r="AA3" s="17"/>
    </row>
    <row r="4" spans="1:27" s="21" customFormat="1" ht="80.099999999999994" customHeight="1" x14ac:dyDescent="0.35">
      <c r="A4" s="5" t="s">
        <v>109</v>
      </c>
      <c r="B4" s="5" t="s">
        <v>0</v>
      </c>
      <c r="C4" s="19" t="s">
        <v>48</v>
      </c>
      <c r="D4" s="5" t="s">
        <v>49</v>
      </c>
      <c r="E4" s="5" t="s">
        <v>110</v>
      </c>
      <c r="F4" s="5" t="s">
        <v>50</v>
      </c>
      <c r="G4" s="6" t="s">
        <v>42</v>
      </c>
      <c r="H4" s="20" t="s">
        <v>51</v>
      </c>
      <c r="Y4" s="22" t="s">
        <v>111</v>
      </c>
      <c r="Z4" s="23" t="s">
        <v>41</v>
      </c>
      <c r="AA4" s="23" t="s">
        <v>42</v>
      </c>
    </row>
    <row r="5" spans="1:27" s="34" customFormat="1" ht="30" customHeight="1" x14ac:dyDescent="0.3">
      <c r="A5" s="7" t="s">
        <v>112</v>
      </c>
      <c r="B5" s="42" t="s">
        <v>21</v>
      </c>
      <c r="C5" s="8" t="s">
        <v>113</v>
      </c>
      <c r="D5" s="31"/>
      <c r="E5" s="55">
        <f>'BPU Lot 2'!$D$6</f>
        <v>0</v>
      </c>
      <c r="F5" s="55"/>
      <c r="G5" s="51">
        <f>D5*E5+F5</f>
        <v>0</v>
      </c>
      <c r="H5" s="33"/>
      <c r="Y5" s="24">
        <f t="shared" ref="Y5:Y42" si="0">G5</f>
        <v>0</v>
      </c>
      <c r="Z5" s="25"/>
      <c r="AA5" s="35">
        <f t="shared" ref="AA5:AA42" si="1">Y5*Z5</f>
        <v>0</v>
      </c>
    </row>
    <row r="6" spans="1:27" s="34" customFormat="1" ht="30" customHeight="1" x14ac:dyDescent="0.3">
      <c r="A6" s="7" t="s">
        <v>114</v>
      </c>
      <c r="B6" s="42" t="s">
        <v>21</v>
      </c>
      <c r="C6" s="8" t="s">
        <v>113</v>
      </c>
      <c r="D6" s="31"/>
      <c r="E6" s="55">
        <f>'BPU Lot 2'!$D$6</f>
        <v>0</v>
      </c>
      <c r="F6" s="55"/>
      <c r="G6" s="51">
        <f t="shared" ref="G6:G42" si="2">D6*E6+F6</f>
        <v>0</v>
      </c>
      <c r="H6" s="33"/>
      <c r="Y6" s="24">
        <f t="shared" si="0"/>
        <v>0</v>
      </c>
      <c r="Z6" s="25"/>
      <c r="AA6" s="35">
        <f t="shared" si="1"/>
        <v>0</v>
      </c>
    </row>
    <row r="7" spans="1:27" s="34" customFormat="1" ht="30" customHeight="1" x14ac:dyDescent="0.3">
      <c r="A7" s="7" t="s">
        <v>115</v>
      </c>
      <c r="B7" s="42" t="s">
        <v>16</v>
      </c>
      <c r="C7" s="8" t="s">
        <v>113</v>
      </c>
      <c r="D7" s="31"/>
      <c r="E7" s="55">
        <f>'BPU Lot 2'!$D$6</f>
        <v>0</v>
      </c>
      <c r="F7" s="55"/>
      <c r="G7" s="51">
        <f t="shared" si="2"/>
        <v>0</v>
      </c>
      <c r="H7" s="33"/>
      <c r="Y7" s="24">
        <f t="shared" si="0"/>
        <v>0</v>
      </c>
      <c r="Z7" s="25"/>
      <c r="AA7" s="35">
        <f t="shared" si="1"/>
        <v>0</v>
      </c>
    </row>
    <row r="8" spans="1:27" s="34" customFormat="1" ht="30" customHeight="1" x14ac:dyDescent="0.3">
      <c r="A8" s="7" t="s">
        <v>115</v>
      </c>
      <c r="B8" s="42" t="s">
        <v>16</v>
      </c>
      <c r="C8" s="8" t="s">
        <v>116</v>
      </c>
      <c r="D8" s="31"/>
      <c r="E8" s="55">
        <f>'BPU Lot 2'!$D$6</f>
        <v>0</v>
      </c>
      <c r="F8" s="55"/>
      <c r="G8" s="51">
        <f t="shared" si="2"/>
        <v>0</v>
      </c>
      <c r="H8" s="33"/>
      <c r="Y8" s="24">
        <f t="shared" si="0"/>
        <v>0</v>
      </c>
      <c r="Z8" s="25"/>
      <c r="AA8" s="35">
        <f t="shared" si="1"/>
        <v>0</v>
      </c>
    </row>
    <row r="9" spans="1:27" s="34" customFormat="1" ht="30" customHeight="1" x14ac:dyDescent="0.3">
      <c r="A9" s="7" t="s">
        <v>115</v>
      </c>
      <c r="B9" s="42" t="s">
        <v>16</v>
      </c>
      <c r="C9" s="8" t="s">
        <v>117</v>
      </c>
      <c r="D9" s="31"/>
      <c r="E9" s="55">
        <f>'BPU Lot 2'!$D$6</f>
        <v>0</v>
      </c>
      <c r="F9" s="55"/>
      <c r="G9" s="51">
        <f t="shared" si="2"/>
        <v>0</v>
      </c>
      <c r="H9" s="33"/>
      <c r="Y9" s="24">
        <f t="shared" si="0"/>
        <v>0</v>
      </c>
      <c r="Z9" s="25"/>
      <c r="AA9" s="35">
        <f t="shared" si="1"/>
        <v>0</v>
      </c>
    </row>
    <row r="10" spans="1:27" s="34" customFormat="1" ht="30" customHeight="1" x14ac:dyDescent="0.3">
      <c r="A10" s="7" t="s">
        <v>115</v>
      </c>
      <c r="B10" s="42" t="s">
        <v>16</v>
      </c>
      <c r="C10" s="8" t="s">
        <v>294</v>
      </c>
      <c r="D10" s="31"/>
      <c r="E10" s="55">
        <f>'BPU Lot 2'!$D$6</f>
        <v>0</v>
      </c>
      <c r="F10" s="55"/>
      <c r="G10" s="51">
        <f t="shared" si="2"/>
        <v>0</v>
      </c>
      <c r="H10" s="33"/>
      <c r="Y10" s="24">
        <f t="shared" si="0"/>
        <v>0</v>
      </c>
      <c r="Z10" s="25"/>
      <c r="AA10" s="35">
        <f t="shared" si="1"/>
        <v>0</v>
      </c>
    </row>
    <row r="11" spans="1:27" s="34" customFormat="1" ht="30" customHeight="1" x14ac:dyDescent="0.3">
      <c r="A11" s="7" t="s">
        <v>118</v>
      </c>
      <c r="B11" s="42" t="s">
        <v>16</v>
      </c>
      <c r="C11" s="8" t="s">
        <v>113</v>
      </c>
      <c r="D11" s="31"/>
      <c r="E11" s="55">
        <f>'BPU Lot 2'!$D$6</f>
        <v>0</v>
      </c>
      <c r="F11" s="55"/>
      <c r="G11" s="51">
        <f t="shared" si="2"/>
        <v>0</v>
      </c>
      <c r="H11" s="33"/>
      <c r="Y11" s="24">
        <f t="shared" si="0"/>
        <v>0</v>
      </c>
      <c r="Z11" s="25"/>
      <c r="AA11" s="35">
        <f t="shared" si="1"/>
        <v>0</v>
      </c>
    </row>
    <row r="12" spans="1:27" s="34" customFormat="1" ht="30" customHeight="1" x14ac:dyDescent="0.3">
      <c r="A12" s="7" t="s">
        <v>118</v>
      </c>
      <c r="B12" s="42" t="s">
        <v>16</v>
      </c>
      <c r="C12" s="8" t="s">
        <v>116</v>
      </c>
      <c r="D12" s="31"/>
      <c r="E12" s="55">
        <f>'BPU Lot 2'!$D$6</f>
        <v>0</v>
      </c>
      <c r="F12" s="55"/>
      <c r="G12" s="51">
        <f t="shared" si="2"/>
        <v>0</v>
      </c>
      <c r="H12" s="33"/>
      <c r="Y12" s="24">
        <f t="shared" si="0"/>
        <v>0</v>
      </c>
      <c r="Z12" s="25"/>
      <c r="AA12" s="35">
        <f t="shared" si="1"/>
        <v>0</v>
      </c>
    </row>
    <row r="13" spans="1:27" s="34" customFormat="1" ht="30" customHeight="1" x14ac:dyDescent="0.3">
      <c r="A13" s="7" t="s">
        <v>118</v>
      </c>
      <c r="B13" s="42" t="s">
        <v>16</v>
      </c>
      <c r="C13" s="8" t="s">
        <v>117</v>
      </c>
      <c r="D13" s="31"/>
      <c r="E13" s="55">
        <f>'BPU Lot 2'!$D$6</f>
        <v>0</v>
      </c>
      <c r="F13" s="55"/>
      <c r="G13" s="51">
        <f t="shared" si="2"/>
        <v>0</v>
      </c>
      <c r="H13" s="33"/>
      <c r="Y13" s="24">
        <f t="shared" si="0"/>
        <v>0</v>
      </c>
      <c r="Z13" s="25"/>
      <c r="AA13" s="35">
        <f t="shared" si="1"/>
        <v>0</v>
      </c>
    </row>
    <row r="14" spans="1:27" s="34" customFormat="1" ht="30" customHeight="1" x14ac:dyDescent="0.3">
      <c r="A14" s="7" t="s">
        <v>118</v>
      </c>
      <c r="B14" s="42" t="s">
        <v>16</v>
      </c>
      <c r="C14" s="8" t="s">
        <v>294</v>
      </c>
      <c r="D14" s="31"/>
      <c r="E14" s="55">
        <f>'BPU Lot 2'!$D$6</f>
        <v>0</v>
      </c>
      <c r="F14" s="55"/>
      <c r="G14" s="51">
        <f t="shared" si="2"/>
        <v>0</v>
      </c>
      <c r="H14" s="33"/>
      <c r="Y14" s="24">
        <f t="shared" si="0"/>
        <v>0</v>
      </c>
      <c r="Z14" s="25"/>
      <c r="AA14" s="35">
        <f t="shared" si="1"/>
        <v>0</v>
      </c>
    </row>
    <row r="15" spans="1:27" s="34" customFormat="1" ht="30" customHeight="1" x14ac:dyDescent="0.3">
      <c r="A15" s="7" t="s">
        <v>119</v>
      </c>
      <c r="B15" s="42" t="s">
        <v>16</v>
      </c>
      <c r="C15" s="8" t="s">
        <v>113</v>
      </c>
      <c r="D15" s="31"/>
      <c r="E15" s="55">
        <f>'BPU Lot 2'!$D$6</f>
        <v>0</v>
      </c>
      <c r="F15" s="55"/>
      <c r="G15" s="51">
        <f t="shared" si="2"/>
        <v>0</v>
      </c>
      <c r="H15" s="33"/>
      <c r="Y15" s="24">
        <f t="shared" si="0"/>
        <v>0</v>
      </c>
      <c r="Z15" s="25"/>
      <c r="AA15" s="35">
        <f t="shared" si="1"/>
        <v>0</v>
      </c>
    </row>
    <row r="16" spans="1:27" s="34" customFormat="1" ht="30" customHeight="1" x14ac:dyDescent="0.3">
      <c r="A16" s="7" t="s">
        <v>119</v>
      </c>
      <c r="B16" s="42" t="s">
        <v>16</v>
      </c>
      <c r="C16" s="8" t="s">
        <v>116</v>
      </c>
      <c r="D16" s="31"/>
      <c r="E16" s="55">
        <f>'BPU Lot 2'!$D$6</f>
        <v>0</v>
      </c>
      <c r="F16" s="55"/>
      <c r="G16" s="51">
        <f t="shared" si="2"/>
        <v>0</v>
      </c>
      <c r="H16" s="33"/>
      <c r="Y16" s="24">
        <f t="shared" si="0"/>
        <v>0</v>
      </c>
      <c r="Z16" s="25"/>
      <c r="AA16" s="35">
        <f t="shared" si="1"/>
        <v>0</v>
      </c>
    </row>
    <row r="17" spans="1:27" s="34" customFormat="1" ht="30" customHeight="1" x14ac:dyDescent="0.3">
      <c r="A17" s="7" t="s">
        <v>119</v>
      </c>
      <c r="B17" s="42" t="s">
        <v>16</v>
      </c>
      <c r="C17" s="8" t="s">
        <v>117</v>
      </c>
      <c r="D17" s="31"/>
      <c r="E17" s="55">
        <f>'BPU Lot 2'!$D$6</f>
        <v>0</v>
      </c>
      <c r="F17" s="55"/>
      <c r="G17" s="51">
        <f t="shared" si="2"/>
        <v>0</v>
      </c>
      <c r="H17" s="33"/>
      <c r="Y17" s="24">
        <f t="shared" si="0"/>
        <v>0</v>
      </c>
      <c r="Z17" s="25"/>
      <c r="AA17" s="35">
        <f t="shared" si="1"/>
        <v>0</v>
      </c>
    </row>
    <row r="18" spans="1:27" s="34" customFormat="1" ht="30" customHeight="1" x14ac:dyDescent="0.3">
      <c r="A18" s="7" t="s">
        <v>119</v>
      </c>
      <c r="B18" s="42" t="s">
        <v>16</v>
      </c>
      <c r="C18" s="8" t="s">
        <v>294</v>
      </c>
      <c r="D18" s="31"/>
      <c r="E18" s="55">
        <f>'BPU Lot 2'!$D$6</f>
        <v>0</v>
      </c>
      <c r="F18" s="55"/>
      <c r="G18" s="51">
        <f t="shared" si="2"/>
        <v>0</v>
      </c>
      <c r="H18" s="33"/>
      <c r="Y18" s="24">
        <f t="shared" si="0"/>
        <v>0</v>
      </c>
      <c r="Z18" s="25"/>
      <c r="AA18" s="35">
        <f t="shared" si="1"/>
        <v>0</v>
      </c>
    </row>
    <row r="19" spans="1:27" s="34" customFormat="1" ht="30" customHeight="1" x14ac:dyDescent="0.3">
      <c r="A19" s="7" t="s">
        <v>120</v>
      </c>
      <c r="B19" s="42" t="s">
        <v>19</v>
      </c>
      <c r="C19" s="8" t="s">
        <v>113</v>
      </c>
      <c r="D19" s="31"/>
      <c r="E19" s="55">
        <f>'BPU Lot 2'!$D$6</f>
        <v>0</v>
      </c>
      <c r="F19" s="55"/>
      <c r="G19" s="51">
        <f t="shared" si="2"/>
        <v>0</v>
      </c>
      <c r="H19" s="33"/>
      <c r="Y19" s="24">
        <f t="shared" si="0"/>
        <v>0</v>
      </c>
      <c r="Z19" s="25"/>
      <c r="AA19" s="35">
        <f t="shared" si="1"/>
        <v>0</v>
      </c>
    </row>
    <row r="20" spans="1:27" s="34" customFormat="1" ht="30" customHeight="1" x14ac:dyDescent="0.3">
      <c r="A20" s="7" t="s">
        <v>120</v>
      </c>
      <c r="B20" s="42" t="s">
        <v>19</v>
      </c>
      <c r="C20" s="8" t="s">
        <v>121</v>
      </c>
      <c r="D20" s="31"/>
      <c r="E20" s="55">
        <f>'BPU Lot 2'!$D$6</f>
        <v>0</v>
      </c>
      <c r="F20" s="55"/>
      <c r="G20" s="51">
        <f t="shared" si="2"/>
        <v>0</v>
      </c>
      <c r="H20" s="33"/>
      <c r="Y20" s="24">
        <f t="shared" si="0"/>
        <v>0</v>
      </c>
      <c r="Z20" s="25"/>
      <c r="AA20" s="35">
        <f t="shared" si="1"/>
        <v>0</v>
      </c>
    </row>
    <row r="21" spans="1:27" s="34" customFormat="1" ht="30" customHeight="1" x14ac:dyDescent="0.3">
      <c r="A21" s="7" t="s">
        <v>120</v>
      </c>
      <c r="B21" s="42" t="s">
        <v>19</v>
      </c>
      <c r="C21" s="8" t="s">
        <v>122</v>
      </c>
      <c r="D21" s="31"/>
      <c r="E21" s="55">
        <f>'BPU Lot 2'!$D$6</f>
        <v>0</v>
      </c>
      <c r="F21" s="55"/>
      <c r="G21" s="51">
        <f t="shared" si="2"/>
        <v>0</v>
      </c>
      <c r="H21" s="33"/>
      <c r="Y21" s="24">
        <f t="shared" si="0"/>
        <v>0</v>
      </c>
      <c r="Z21" s="25"/>
      <c r="AA21" s="35">
        <f t="shared" si="1"/>
        <v>0</v>
      </c>
    </row>
    <row r="22" spans="1:27" s="34" customFormat="1" ht="30" customHeight="1" x14ac:dyDescent="0.3">
      <c r="A22" s="7" t="s">
        <v>120</v>
      </c>
      <c r="B22" s="42" t="s">
        <v>19</v>
      </c>
      <c r="C22" s="8" t="s">
        <v>123</v>
      </c>
      <c r="D22" s="31"/>
      <c r="E22" s="55">
        <f>'BPU Lot 2'!$D$6</f>
        <v>0</v>
      </c>
      <c r="F22" s="55"/>
      <c r="G22" s="51">
        <f t="shared" si="2"/>
        <v>0</v>
      </c>
      <c r="H22" s="33"/>
      <c r="Y22" s="24">
        <f t="shared" si="0"/>
        <v>0</v>
      </c>
      <c r="Z22" s="25"/>
      <c r="AA22" s="35">
        <f t="shared" si="1"/>
        <v>0</v>
      </c>
    </row>
    <row r="23" spans="1:27" s="34" customFormat="1" ht="30" customHeight="1" x14ac:dyDescent="0.3">
      <c r="A23" s="7" t="s">
        <v>120</v>
      </c>
      <c r="B23" s="42" t="s">
        <v>19</v>
      </c>
      <c r="C23" s="8" t="s">
        <v>124</v>
      </c>
      <c r="D23" s="31"/>
      <c r="E23" s="55">
        <f>'BPU Lot 2'!$D$6</f>
        <v>0</v>
      </c>
      <c r="F23" s="55"/>
      <c r="G23" s="51">
        <f t="shared" si="2"/>
        <v>0</v>
      </c>
      <c r="H23" s="33"/>
      <c r="Y23" s="24">
        <f t="shared" si="0"/>
        <v>0</v>
      </c>
      <c r="Z23" s="25"/>
      <c r="AA23" s="35">
        <f t="shared" si="1"/>
        <v>0</v>
      </c>
    </row>
    <row r="24" spans="1:27" s="34" customFormat="1" ht="30" customHeight="1" x14ac:dyDescent="0.3">
      <c r="A24" s="7" t="s">
        <v>120</v>
      </c>
      <c r="B24" s="42" t="s">
        <v>19</v>
      </c>
      <c r="C24" s="8" t="s">
        <v>294</v>
      </c>
      <c r="D24" s="31"/>
      <c r="E24" s="55">
        <f>'BPU Lot 2'!$D$6</f>
        <v>0</v>
      </c>
      <c r="F24" s="55"/>
      <c r="G24" s="51">
        <f t="shared" si="2"/>
        <v>0</v>
      </c>
      <c r="H24" s="33"/>
      <c r="Y24" s="24">
        <f t="shared" si="0"/>
        <v>0</v>
      </c>
      <c r="Z24" s="25"/>
      <c r="AA24" s="35">
        <f t="shared" si="1"/>
        <v>0</v>
      </c>
    </row>
    <row r="25" spans="1:27" s="34" customFormat="1" ht="30" customHeight="1" x14ac:dyDescent="0.3">
      <c r="A25" s="7" t="s">
        <v>1</v>
      </c>
      <c r="B25" s="42" t="s">
        <v>13</v>
      </c>
      <c r="C25" s="8" t="s">
        <v>113</v>
      </c>
      <c r="D25" s="31"/>
      <c r="E25" s="55">
        <f>'BPU Lot 2'!$D$6</f>
        <v>0</v>
      </c>
      <c r="F25" s="55"/>
      <c r="G25" s="51">
        <f t="shared" si="2"/>
        <v>0</v>
      </c>
      <c r="H25" s="33"/>
      <c r="Y25" s="24">
        <f t="shared" si="0"/>
        <v>0</v>
      </c>
      <c r="Z25" s="25"/>
      <c r="AA25" s="35">
        <f t="shared" si="1"/>
        <v>0</v>
      </c>
    </row>
    <row r="26" spans="1:27" s="34" customFormat="1" ht="30" customHeight="1" x14ac:dyDescent="0.3">
      <c r="A26" s="7" t="s">
        <v>1</v>
      </c>
      <c r="B26" s="42" t="s">
        <v>13</v>
      </c>
      <c r="C26" s="8" t="s">
        <v>301</v>
      </c>
      <c r="D26" s="31"/>
      <c r="E26" s="55">
        <f>'BPU Lot 2'!$D$6</f>
        <v>0</v>
      </c>
      <c r="F26" s="55"/>
      <c r="G26" s="51">
        <f t="shared" ref="G26" si="3">D26*E26+F26</f>
        <v>0</v>
      </c>
      <c r="H26" s="33"/>
      <c r="Y26" s="24">
        <f t="shared" ref="Y26" si="4">G26</f>
        <v>0</v>
      </c>
      <c r="Z26" s="25"/>
      <c r="AA26" s="35">
        <f t="shared" ref="AA26" si="5">Y26*Z26</f>
        <v>0</v>
      </c>
    </row>
    <row r="27" spans="1:27" s="34" customFormat="1" ht="30" customHeight="1" x14ac:dyDescent="0.3">
      <c r="A27" s="7" t="s">
        <v>125</v>
      </c>
      <c r="B27" s="42" t="s">
        <v>20</v>
      </c>
      <c r="C27" s="8" t="s">
        <v>113</v>
      </c>
      <c r="D27" s="31"/>
      <c r="E27" s="55">
        <f>'BPU Lot 2'!$D$6</f>
        <v>0</v>
      </c>
      <c r="F27" s="55"/>
      <c r="G27" s="51">
        <f t="shared" si="2"/>
        <v>0</v>
      </c>
      <c r="H27" s="33"/>
      <c r="Y27" s="24">
        <f t="shared" si="0"/>
        <v>0</v>
      </c>
      <c r="Z27" s="25"/>
      <c r="AA27" s="35">
        <f t="shared" si="1"/>
        <v>0</v>
      </c>
    </row>
    <row r="28" spans="1:27" s="34" customFormat="1" ht="30" customHeight="1" x14ac:dyDescent="0.3">
      <c r="A28" s="7" t="s">
        <v>125</v>
      </c>
      <c r="B28" s="42" t="s">
        <v>20</v>
      </c>
      <c r="C28" s="8" t="s">
        <v>300</v>
      </c>
      <c r="D28" s="31"/>
      <c r="E28" s="55">
        <f>'BPU Lot 2'!$D$6</f>
        <v>0</v>
      </c>
      <c r="F28" s="55"/>
      <c r="G28" s="51">
        <f t="shared" ref="G28" si="6">D28*E28+F28</f>
        <v>0</v>
      </c>
      <c r="H28" s="33"/>
      <c r="Y28" s="24">
        <f t="shared" ref="Y28" si="7">G28</f>
        <v>0</v>
      </c>
      <c r="Z28" s="25"/>
      <c r="AA28" s="35">
        <f t="shared" ref="AA28" si="8">Y28*Z28</f>
        <v>0</v>
      </c>
    </row>
    <row r="29" spans="1:27" s="34" customFormat="1" ht="30" customHeight="1" x14ac:dyDescent="0.3">
      <c r="A29" s="7" t="s">
        <v>298</v>
      </c>
      <c r="B29" s="42" t="s">
        <v>20</v>
      </c>
      <c r="C29" s="8" t="s">
        <v>299</v>
      </c>
      <c r="D29" s="31"/>
      <c r="E29" s="55">
        <f>'BPU Lot 2'!$D$6</f>
        <v>0</v>
      </c>
      <c r="F29" s="55"/>
      <c r="G29" s="51">
        <f t="shared" ref="G29" si="9">D29*E29+F29</f>
        <v>0</v>
      </c>
      <c r="H29" s="33"/>
      <c r="Y29" s="24">
        <f t="shared" ref="Y29" si="10">G29</f>
        <v>0</v>
      </c>
      <c r="Z29" s="25"/>
      <c r="AA29" s="35">
        <f t="shared" ref="AA29" si="11">Y29*Z29</f>
        <v>0</v>
      </c>
    </row>
    <row r="30" spans="1:27" s="21" customFormat="1" ht="30" customHeight="1" x14ac:dyDescent="0.35">
      <c r="A30" s="36" t="s">
        <v>126</v>
      </c>
      <c r="B30" s="42" t="s">
        <v>20</v>
      </c>
      <c r="C30" s="37" t="s">
        <v>113</v>
      </c>
      <c r="D30" s="31"/>
      <c r="E30" s="55">
        <f>'BPU Lot 2'!$D$6</f>
        <v>0</v>
      </c>
      <c r="F30" s="55"/>
      <c r="G30" s="51">
        <f t="shared" si="2"/>
        <v>0</v>
      </c>
      <c r="H30" s="33"/>
      <c r="Y30" s="24">
        <f t="shared" si="0"/>
        <v>0</v>
      </c>
      <c r="Z30" s="25"/>
      <c r="AA30" s="35">
        <f t="shared" si="1"/>
        <v>0</v>
      </c>
    </row>
    <row r="31" spans="1:27" s="34" customFormat="1" ht="30" customHeight="1" x14ac:dyDescent="0.3">
      <c r="A31" s="7" t="s">
        <v>6</v>
      </c>
      <c r="B31" s="42" t="s">
        <v>17</v>
      </c>
      <c r="C31" s="8" t="s">
        <v>113</v>
      </c>
      <c r="D31" s="31"/>
      <c r="E31" s="55">
        <f>'BPU Lot 2'!$D$6</f>
        <v>0</v>
      </c>
      <c r="F31" s="55"/>
      <c r="G31" s="51">
        <f t="shared" si="2"/>
        <v>0</v>
      </c>
      <c r="H31" s="33"/>
      <c r="Y31" s="24">
        <f t="shared" si="0"/>
        <v>0</v>
      </c>
      <c r="Z31" s="25"/>
      <c r="AA31" s="35">
        <f t="shared" si="1"/>
        <v>0</v>
      </c>
    </row>
    <row r="32" spans="1:27" s="34" customFormat="1" ht="30" customHeight="1" x14ac:dyDescent="0.3">
      <c r="A32" s="7" t="s">
        <v>133</v>
      </c>
      <c r="B32" s="42" t="s">
        <v>18</v>
      </c>
      <c r="C32" s="8" t="s">
        <v>113</v>
      </c>
      <c r="D32" s="31"/>
      <c r="E32" s="55">
        <f>'BPU Lot 2'!$D$6</f>
        <v>0</v>
      </c>
      <c r="F32" s="55"/>
      <c r="G32" s="51">
        <f t="shared" si="2"/>
        <v>0</v>
      </c>
      <c r="H32" s="33"/>
      <c r="Y32" s="24">
        <f t="shared" si="0"/>
        <v>0</v>
      </c>
      <c r="Z32" s="25"/>
      <c r="AA32" s="35">
        <f t="shared" si="1"/>
        <v>0</v>
      </c>
    </row>
    <row r="33" spans="1:27" s="34" customFormat="1" ht="30" customHeight="1" x14ac:dyDescent="0.3">
      <c r="A33" s="7" t="s">
        <v>133</v>
      </c>
      <c r="B33" s="42" t="s">
        <v>18</v>
      </c>
      <c r="C33" s="8" t="s">
        <v>116</v>
      </c>
      <c r="D33" s="31"/>
      <c r="E33" s="55">
        <f>'BPU Lot 2'!$D$6</f>
        <v>0</v>
      </c>
      <c r="F33" s="55"/>
      <c r="G33" s="51">
        <f t="shared" si="2"/>
        <v>0</v>
      </c>
      <c r="H33" s="33"/>
      <c r="Y33" s="24">
        <f t="shared" si="0"/>
        <v>0</v>
      </c>
      <c r="Z33" s="25"/>
      <c r="AA33" s="35">
        <f t="shared" si="1"/>
        <v>0</v>
      </c>
    </row>
    <row r="34" spans="1:27" s="34" customFormat="1" ht="30" customHeight="1" x14ac:dyDescent="0.3">
      <c r="A34" s="7" t="s">
        <v>133</v>
      </c>
      <c r="B34" s="42" t="s">
        <v>18</v>
      </c>
      <c r="C34" s="8" t="s">
        <v>134</v>
      </c>
      <c r="D34" s="31"/>
      <c r="E34" s="55">
        <f>'BPU Lot 2'!$D$6</f>
        <v>0</v>
      </c>
      <c r="F34" s="55"/>
      <c r="G34" s="51">
        <f t="shared" si="2"/>
        <v>0</v>
      </c>
      <c r="H34" s="33"/>
      <c r="Y34" s="24">
        <f t="shared" si="0"/>
        <v>0</v>
      </c>
      <c r="Z34" s="25"/>
      <c r="AA34" s="35">
        <f t="shared" si="1"/>
        <v>0</v>
      </c>
    </row>
    <row r="35" spans="1:27" s="34" customFormat="1" ht="30" customHeight="1" x14ac:dyDescent="0.3">
      <c r="A35" s="7" t="s">
        <v>133</v>
      </c>
      <c r="B35" s="42" t="s">
        <v>18</v>
      </c>
      <c r="C35" s="8" t="s">
        <v>294</v>
      </c>
      <c r="D35" s="31"/>
      <c r="E35" s="55">
        <f>'BPU Lot 2'!$D$6</f>
        <v>0</v>
      </c>
      <c r="F35" s="55"/>
      <c r="G35" s="51">
        <f t="shared" si="2"/>
        <v>0</v>
      </c>
      <c r="H35" s="33"/>
      <c r="Y35" s="24">
        <f t="shared" si="0"/>
        <v>0</v>
      </c>
      <c r="Z35" s="25"/>
      <c r="AA35" s="35">
        <f t="shared" si="1"/>
        <v>0</v>
      </c>
    </row>
    <row r="36" spans="1:27" s="34" customFormat="1" ht="30" customHeight="1" x14ac:dyDescent="0.3">
      <c r="A36" s="7" t="s">
        <v>135</v>
      </c>
      <c r="B36" s="42" t="s">
        <v>18</v>
      </c>
      <c r="C36" s="8" t="s">
        <v>113</v>
      </c>
      <c r="D36" s="31"/>
      <c r="E36" s="55">
        <f>'BPU Lot 2'!$D$6</f>
        <v>0</v>
      </c>
      <c r="F36" s="55"/>
      <c r="G36" s="51">
        <f t="shared" si="2"/>
        <v>0</v>
      </c>
      <c r="H36" s="33"/>
      <c r="Y36" s="24">
        <f t="shared" si="0"/>
        <v>0</v>
      </c>
      <c r="Z36" s="25"/>
      <c r="AA36" s="35">
        <f t="shared" si="1"/>
        <v>0</v>
      </c>
    </row>
    <row r="37" spans="1:27" s="21" customFormat="1" ht="30" customHeight="1" x14ac:dyDescent="0.35">
      <c r="A37" s="36" t="s">
        <v>135</v>
      </c>
      <c r="B37" s="42" t="s">
        <v>18</v>
      </c>
      <c r="C37" s="37" t="s">
        <v>116</v>
      </c>
      <c r="D37" s="31"/>
      <c r="E37" s="55">
        <f>'BPU Lot 2'!$D$6</f>
        <v>0</v>
      </c>
      <c r="F37" s="55"/>
      <c r="G37" s="51">
        <f t="shared" si="2"/>
        <v>0</v>
      </c>
      <c r="H37" s="33"/>
      <c r="Y37" s="24">
        <f t="shared" si="0"/>
        <v>0</v>
      </c>
      <c r="Z37" s="25"/>
      <c r="AA37" s="35">
        <f t="shared" si="1"/>
        <v>0</v>
      </c>
    </row>
    <row r="38" spans="1:27" s="34" customFormat="1" ht="30" customHeight="1" x14ac:dyDescent="0.3">
      <c r="A38" s="7" t="s">
        <v>135</v>
      </c>
      <c r="B38" s="42" t="s">
        <v>18</v>
      </c>
      <c r="C38" s="8" t="s">
        <v>136</v>
      </c>
      <c r="D38" s="31"/>
      <c r="E38" s="55">
        <f>'BPU Lot 2'!$D$6</f>
        <v>0</v>
      </c>
      <c r="F38" s="55"/>
      <c r="G38" s="51">
        <f t="shared" si="2"/>
        <v>0</v>
      </c>
      <c r="H38" s="33"/>
      <c r="Y38" s="24">
        <f t="shared" si="0"/>
        <v>0</v>
      </c>
      <c r="Z38" s="25"/>
      <c r="AA38" s="35">
        <f t="shared" si="1"/>
        <v>0</v>
      </c>
    </row>
    <row r="39" spans="1:27" s="34" customFormat="1" ht="30" customHeight="1" x14ac:dyDescent="0.3">
      <c r="A39" s="7" t="s">
        <v>135</v>
      </c>
      <c r="B39" s="42" t="s">
        <v>18</v>
      </c>
      <c r="C39" s="8" t="s">
        <v>134</v>
      </c>
      <c r="D39" s="31"/>
      <c r="E39" s="55">
        <f>'BPU Lot 2'!$D$6</f>
        <v>0</v>
      </c>
      <c r="F39" s="55"/>
      <c r="G39" s="51">
        <f t="shared" si="2"/>
        <v>0</v>
      </c>
      <c r="H39" s="33"/>
      <c r="Y39" s="24">
        <f t="shared" si="0"/>
        <v>0</v>
      </c>
      <c r="Z39" s="25"/>
      <c r="AA39" s="35">
        <f t="shared" si="1"/>
        <v>0</v>
      </c>
    </row>
    <row r="40" spans="1:27" s="34" customFormat="1" ht="30" customHeight="1" x14ac:dyDescent="0.3">
      <c r="A40" s="7" t="s">
        <v>135</v>
      </c>
      <c r="B40" s="42" t="s">
        <v>18</v>
      </c>
      <c r="C40" s="8" t="s">
        <v>294</v>
      </c>
      <c r="D40" s="31"/>
      <c r="E40" s="55">
        <f>'BPU Lot 2'!$D$6</f>
        <v>0</v>
      </c>
      <c r="F40" s="55"/>
      <c r="G40" s="51">
        <f t="shared" si="2"/>
        <v>0</v>
      </c>
      <c r="H40" s="33"/>
      <c r="Y40" s="24">
        <f t="shared" si="0"/>
        <v>0</v>
      </c>
      <c r="Z40" s="25"/>
      <c r="AA40" s="35">
        <f t="shared" si="1"/>
        <v>0</v>
      </c>
    </row>
    <row r="41" spans="1:27" s="34" customFormat="1" ht="30" customHeight="1" x14ac:dyDescent="0.3">
      <c r="A41" s="7" t="s">
        <v>2</v>
      </c>
      <c r="B41" s="42" t="s">
        <v>3</v>
      </c>
      <c r="C41" s="8" t="s">
        <v>113</v>
      </c>
      <c r="D41" s="31"/>
      <c r="E41" s="55">
        <f>'BPU Lot 2'!$D$6</f>
        <v>0</v>
      </c>
      <c r="F41" s="55"/>
      <c r="G41" s="51">
        <f t="shared" si="2"/>
        <v>0</v>
      </c>
      <c r="H41" s="33"/>
      <c r="Y41" s="24">
        <f t="shared" si="0"/>
        <v>0</v>
      </c>
      <c r="Z41" s="25"/>
      <c r="AA41" s="35">
        <f t="shared" si="1"/>
        <v>0</v>
      </c>
    </row>
    <row r="42" spans="1:27" s="34" customFormat="1" ht="30" customHeight="1" x14ac:dyDescent="0.3">
      <c r="A42" s="7" t="s">
        <v>7</v>
      </c>
      <c r="B42" s="42" t="s">
        <v>8</v>
      </c>
      <c r="C42" s="8" t="s">
        <v>113</v>
      </c>
      <c r="D42" s="31"/>
      <c r="E42" s="55">
        <f>'BPU Lot 2'!$D$6</f>
        <v>0</v>
      </c>
      <c r="F42" s="55"/>
      <c r="G42" s="51">
        <f t="shared" si="2"/>
        <v>0</v>
      </c>
      <c r="H42" s="33"/>
      <c r="Y42" s="24">
        <f t="shared" si="0"/>
        <v>0</v>
      </c>
      <c r="Z42" s="25"/>
      <c r="AA42" s="35">
        <f t="shared" si="1"/>
        <v>0</v>
      </c>
    </row>
    <row r="43" spans="1:27" s="34" customFormat="1" ht="30" customHeight="1" x14ac:dyDescent="0.3">
      <c r="A43" s="47"/>
      <c r="B43" s="48"/>
      <c r="C43" s="49"/>
      <c r="D43" s="50"/>
      <c r="E43" s="50"/>
      <c r="F43" s="52" t="s">
        <v>293</v>
      </c>
      <c r="G43" s="53">
        <f>SUM(G5:G42)</f>
        <v>0</v>
      </c>
      <c r="H43" s="54"/>
      <c r="Y43" s="44"/>
      <c r="Z43" s="45"/>
      <c r="AA43" s="46"/>
    </row>
    <row r="44" spans="1:27" s="12" customFormat="1" ht="12" thickBot="1" x14ac:dyDescent="0.35">
      <c r="B44" s="13"/>
      <c r="D44" s="26"/>
      <c r="E44" s="26"/>
      <c r="F44" s="26"/>
      <c r="G44" s="38"/>
      <c r="H44" s="26"/>
      <c r="Y44" s="39"/>
      <c r="Z44" s="40"/>
      <c r="AA44" s="41"/>
    </row>
    <row r="45" spans="1:27" s="12" customFormat="1" ht="50.1" customHeight="1" thickTop="1" thickBot="1" x14ac:dyDescent="0.35">
      <c r="B45" s="13"/>
      <c r="C45" s="171" t="s">
        <v>143</v>
      </c>
      <c r="D45" s="171"/>
      <c r="E45" s="171"/>
      <c r="F45" s="171"/>
      <c r="G45" s="171"/>
      <c r="H45" s="26"/>
      <c r="Y45" s="172" t="s">
        <v>141</v>
      </c>
      <c r="Z45" s="173"/>
      <c r="AA45" s="27">
        <f>SUM(AA5:AA44)</f>
        <v>0</v>
      </c>
    </row>
    <row r="46" spans="1:27" ht="20.100000000000001" customHeight="1" thickTop="1" x14ac:dyDescent="0.25">
      <c r="C46" s="28" t="s">
        <v>9</v>
      </c>
      <c r="D46" s="2" t="s">
        <v>10</v>
      </c>
      <c r="E46" s="3"/>
      <c r="F46" s="3"/>
      <c r="G46" s="3"/>
      <c r="H46" s="4"/>
    </row>
    <row r="47" spans="1:27" ht="30" customHeight="1" x14ac:dyDescent="0.25">
      <c r="C47" s="56"/>
      <c r="D47" s="168"/>
      <c r="E47" s="168"/>
      <c r="F47" s="168"/>
      <c r="G47" s="168"/>
      <c r="H47" s="168"/>
    </row>
    <row r="48" spans="1:27" ht="9.9" customHeight="1" x14ac:dyDescent="0.35">
      <c r="C48" s="1"/>
      <c r="D48" s="168"/>
      <c r="E48" s="168"/>
      <c r="F48" s="168"/>
      <c r="G48" s="168"/>
      <c r="H48" s="168"/>
    </row>
    <row r="49" spans="3:8" ht="20.100000000000001" customHeight="1" x14ac:dyDescent="0.25">
      <c r="C49" s="28" t="s">
        <v>11</v>
      </c>
      <c r="D49" s="168"/>
      <c r="E49" s="168"/>
      <c r="F49" s="168"/>
      <c r="G49" s="168"/>
      <c r="H49" s="168"/>
    </row>
    <row r="50" spans="3:8" ht="30" customHeight="1" x14ac:dyDescent="0.25">
      <c r="C50" s="56"/>
      <c r="D50" s="168"/>
      <c r="E50" s="168"/>
      <c r="F50" s="168"/>
      <c r="G50" s="168"/>
      <c r="H50" s="168"/>
    </row>
    <row r="51" spans="3:8" ht="9.9" customHeight="1" x14ac:dyDescent="0.25">
      <c r="C51" s="30"/>
      <c r="D51" s="168"/>
      <c r="E51" s="168"/>
      <c r="F51" s="168"/>
      <c r="G51" s="168"/>
      <c r="H51" s="168"/>
    </row>
    <row r="52" spans="3:8" ht="20.100000000000001" customHeight="1" x14ac:dyDescent="0.25">
      <c r="C52" s="28" t="s">
        <v>12</v>
      </c>
      <c r="D52" s="168"/>
      <c r="E52" s="168"/>
      <c r="F52" s="168"/>
      <c r="G52" s="168"/>
      <c r="H52" s="168"/>
    </row>
    <row r="53" spans="3:8" ht="30" customHeight="1" x14ac:dyDescent="0.25">
      <c r="C53" s="56"/>
      <c r="D53" s="168"/>
      <c r="E53" s="168"/>
      <c r="F53" s="168"/>
      <c r="G53" s="168"/>
      <c r="H53" s="168"/>
    </row>
    <row r="54" spans="3:8" ht="23.25" customHeight="1" x14ac:dyDescent="0.25"/>
    <row r="55" spans="3:8" ht="23.25" customHeight="1" x14ac:dyDescent="0.25"/>
    <row r="56" spans="3:8" ht="23.25" customHeight="1" x14ac:dyDescent="0.25"/>
    <row r="57" spans="3:8" ht="23.25" customHeight="1" x14ac:dyDescent="0.25"/>
    <row r="58" spans="3:8" ht="23.25" customHeight="1" x14ac:dyDescent="0.25"/>
    <row r="59" spans="3:8" ht="23.25" customHeight="1" x14ac:dyDescent="0.25"/>
    <row r="60" spans="3:8" ht="23.25" customHeight="1" x14ac:dyDescent="0.25"/>
    <row r="61" spans="3:8" ht="23.25" customHeight="1" x14ac:dyDescent="0.25"/>
    <row r="62" spans="3:8" ht="23.25" customHeight="1" x14ac:dyDescent="0.25"/>
    <row r="63" spans="3:8" ht="23.25" customHeight="1" x14ac:dyDescent="0.25"/>
    <row r="64" spans="3:8" ht="23.25" customHeight="1" x14ac:dyDescent="0.25"/>
    <row r="65" ht="23.25" customHeight="1" x14ac:dyDescent="0.25"/>
    <row r="66" ht="23.25" customHeight="1" x14ac:dyDescent="0.25"/>
    <row r="67" ht="23.25" customHeight="1" x14ac:dyDescent="0.25"/>
  </sheetData>
  <sheetProtection algorithmName="SHA-512" hashValue="2QXl6BYqLKWHVPz0ljaQyR4ulM1cC4mY5JzCdjjBvZLUEWjHzRihWW+QvSJ5rTfkCJb6Y7WcS9iwYbz00YXv0g==" saltValue="tUqlAulYitk614f5OlMwwg==" spinCount="100000" sheet="1" objects="1" scenarios="1"/>
  <mergeCells count="6">
    <mergeCell ref="D47:H53"/>
    <mergeCell ref="A1:H1"/>
    <mergeCell ref="Y1:AA2"/>
    <mergeCell ref="A2:H2"/>
    <mergeCell ref="C45:G45"/>
    <mergeCell ref="Y45:Z45"/>
  </mergeCells>
  <dataValidations count="1">
    <dataValidation type="whole" operator="greaterThan" allowBlank="1" showInputMessage="1" showErrorMessage="1" sqref="Z5:Z43" xr:uid="{00000000-0002-0000-0100-000000000000}">
      <formula1>0</formula1>
    </dataValidation>
  </dataValidations>
  <pageMargins left="0.25" right="0.25" top="0.75" bottom="0.75" header="0.3" footer="0.3"/>
  <pageSetup paperSize="9" scale="29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31"/>
  <sheetViews>
    <sheetView zoomScale="85" zoomScaleNormal="85" workbookViewId="0">
      <selection activeCell="C19" sqref="C19"/>
    </sheetView>
  </sheetViews>
  <sheetFormatPr baseColWidth="10" defaultColWidth="11.44140625" defaultRowHeight="11.4" x14ac:dyDescent="0.25"/>
  <cols>
    <col min="1" max="1" width="18.109375" style="12" customWidth="1"/>
    <col min="2" max="2" width="29" style="13" customWidth="1"/>
    <col min="3" max="3" width="100.6640625" style="11" customWidth="1"/>
    <col min="4" max="6" width="20.6640625" style="14" customWidth="1"/>
    <col min="7" max="7" width="20.6640625" style="15" customWidth="1"/>
    <col min="8" max="8" width="20.6640625" style="16" customWidth="1"/>
    <col min="9" max="9" width="5.88671875" style="11" customWidth="1"/>
    <col min="10" max="24" width="11.44140625" style="11"/>
    <col min="25" max="25" width="20.6640625" style="11" customWidth="1"/>
    <col min="26" max="26" width="20.6640625" style="29" customWidth="1"/>
    <col min="27" max="27" width="20.6640625" style="11" customWidth="1"/>
    <col min="28" max="16384" width="11.44140625" style="11"/>
  </cols>
  <sheetData>
    <row r="1" spans="1:27" ht="90" customHeight="1" x14ac:dyDescent="0.25">
      <c r="A1" s="154" t="s">
        <v>292</v>
      </c>
      <c r="B1" s="169"/>
      <c r="C1" s="169"/>
      <c r="D1" s="169"/>
      <c r="E1" s="169"/>
      <c r="F1" s="169"/>
      <c r="G1" s="169"/>
      <c r="H1" s="170"/>
      <c r="Y1" s="157" t="s">
        <v>39</v>
      </c>
      <c r="Z1" s="158"/>
      <c r="AA1" s="159"/>
    </row>
    <row r="2" spans="1:27" ht="30" customHeight="1" x14ac:dyDescent="0.25">
      <c r="A2" s="163" t="s">
        <v>302</v>
      </c>
      <c r="B2" s="164"/>
      <c r="C2" s="164"/>
      <c r="D2" s="164"/>
      <c r="E2" s="164"/>
      <c r="F2" s="164"/>
      <c r="G2" s="164"/>
      <c r="H2" s="165"/>
      <c r="Y2" s="160"/>
      <c r="Z2" s="161"/>
      <c r="AA2" s="162"/>
    </row>
    <row r="3" spans="1:27" ht="9.9" customHeight="1" x14ac:dyDescent="0.25">
      <c r="Y3" s="17"/>
      <c r="Z3" s="18"/>
      <c r="AA3" s="17"/>
    </row>
    <row r="4" spans="1:27" s="21" customFormat="1" ht="80.099999999999994" customHeight="1" x14ac:dyDescent="0.35">
      <c r="A4" s="5" t="s">
        <v>109</v>
      </c>
      <c r="B4" s="5" t="s">
        <v>0</v>
      </c>
      <c r="C4" s="19" t="s">
        <v>48</v>
      </c>
      <c r="D4" s="5" t="s">
        <v>49</v>
      </c>
      <c r="E4" s="5" t="s">
        <v>110</v>
      </c>
      <c r="F4" s="5" t="s">
        <v>50</v>
      </c>
      <c r="G4" s="6" t="s">
        <v>42</v>
      </c>
      <c r="H4" s="20" t="s">
        <v>51</v>
      </c>
      <c r="Y4" s="22" t="s">
        <v>111</v>
      </c>
      <c r="Z4" s="23" t="s">
        <v>41</v>
      </c>
      <c r="AA4" s="23" t="s">
        <v>42</v>
      </c>
    </row>
    <row r="5" spans="1:27" s="34" customFormat="1" ht="30" customHeight="1" x14ac:dyDescent="0.3">
      <c r="A5" s="7" t="s">
        <v>145</v>
      </c>
      <c r="B5" s="42" t="s">
        <v>23</v>
      </c>
      <c r="C5" s="8" t="s">
        <v>113</v>
      </c>
      <c r="D5" s="31"/>
      <c r="E5" s="55">
        <f>'BPU Lot 3'!$D$6</f>
        <v>0</v>
      </c>
      <c r="F5" s="32"/>
      <c r="G5" s="51">
        <f t="shared" ref="G5:G6" si="0">D5*E5+F5</f>
        <v>0</v>
      </c>
      <c r="H5" s="33"/>
      <c r="Y5" s="24">
        <f t="shared" ref="Y5:Y6" si="1">G5</f>
        <v>0</v>
      </c>
      <c r="Z5" s="25"/>
      <c r="AA5" s="35">
        <f t="shared" ref="AA5:AA6" si="2">Y5*Z5</f>
        <v>0</v>
      </c>
    </row>
    <row r="6" spans="1:27" s="34" customFormat="1" ht="30" customHeight="1" x14ac:dyDescent="0.3">
      <c r="A6" s="7" t="s">
        <v>146</v>
      </c>
      <c r="B6" s="42" t="s">
        <v>22</v>
      </c>
      <c r="C6" s="8" t="s">
        <v>113</v>
      </c>
      <c r="D6" s="31"/>
      <c r="E6" s="55">
        <f>'BPU Lot 3'!$D$6</f>
        <v>0</v>
      </c>
      <c r="F6" s="32"/>
      <c r="G6" s="51">
        <f t="shared" si="0"/>
        <v>0</v>
      </c>
      <c r="H6" s="33"/>
      <c r="Y6" s="24">
        <f t="shared" si="1"/>
        <v>0</v>
      </c>
      <c r="Z6" s="25"/>
      <c r="AA6" s="35">
        <f t="shared" si="2"/>
        <v>0</v>
      </c>
    </row>
    <row r="7" spans="1:27" s="34" customFormat="1" ht="30" customHeight="1" x14ac:dyDescent="0.3">
      <c r="A7" s="47"/>
      <c r="B7" s="48"/>
      <c r="C7" s="49"/>
      <c r="D7" s="50"/>
      <c r="E7" s="50"/>
      <c r="F7" s="52" t="s">
        <v>293</v>
      </c>
      <c r="G7" s="53">
        <f>SUM(G5:G6)</f>
        <v>0</v>
      </c>
      <c r="H7" s="54"/>
      <c r="Y7" s="44"/>
      <c r="Z7" s="45"/>
      <c r="AA7" s="46"/>
    </row>
    <row r="8" spans="1:27" s="12" customFormat="1" ht="12" thickBot="1" x14ac:dyDescent="0.35">
      <c r="B8" s="13"/>
      <c r="D8" s="26"/>
      <c r="E8" s="26"/>
      <c r="F8" s="26"/>
      <c r="G8" s="38"/>
      <c r="H8" s="26"/>
      <c r="Y8" s="39"/>
      <c r="Z8" s="40"/>
      <c r="AA8" s="41"/>
    </row>
    <row r="9" spans="1:27" s="12" customFormat="1" ht="50.1" customHeight="1" thickTop="1" thickBot="1" x14ac:dyDescent="0.35">
      <c r="B9" s="13"/>
      <c r="C9" s="171" t="s">
        <v>143</v>
      </c>
      <c r="D9" s="171"/>
      <c r="E9" s="171"/>
      <c r="F9" s="171"/>
      <c r="G9" s="171"/>
      <c r="H9" s="26"/>
      <c r="Y9" s="172" t="s">
        <v>141</v>
      </c>
      <c r="Z9" s="173"/>
      <c r="AA9" s="27">
        <f>SUM(AA5:AA8)</f>
        <v>0</v>
      </c>
    </row>
    <row r="10" spans="1:27" ht="20.100000000000001" customHeight="1" thickTop="1" x14ac:dyDescent="0.25">
      <c r="C10" s="28" t="s">
        <v>9</v>
      </c>
      <c r="D10" s="2" t="s">
        <v>10</v>
      </c>
      <c r="E10" s="3"/>
      <c r="F10" s="3"/>
      <c r="G10" s="3"/>
      <c r="H10" s="4"/>
    </row>
    <row r="11" spans="1:27" ht="30" customHeight="1" x14ac:dyDescent="0.25">
      <c r="C11" s="56"/>
      <c r="D11" s="168"/>
      <c r="E11" s="168"/>
      <c r="F11" s="168"/>
      <c r="G11" s="168"/>
      <c r="H11" s="168"/>
    </row>
    <row r="12" spans="1:27" ht="9.9" customHeight="1" x14ac:dyDescent="0.35">
      <c r="C12" s="1"/>
      <c r="D12" s="168"/>
      <c r="E12" s="168"/>
      <c r="F12" s="168"/>
      <c r="G12" s="168"/>
      <c r="H12" s="168"/>
    </row>
    <row r="13" spans="1:27" ht="20.100000000000001" customHeight="1" x14ac:dyDescent="0.25">
      <c r="C13" s="28" t="s">
        <v>11</v>
      </c>
      <c r="D13" s="168"/>
      <c r="E13" s="168"/>
      <c r="F13" s="168"/>
      <c r="G13" s="168"/>
      <c r="H13" s="168"/>
    </row>
    <row r="14" spans="1:27" ht="30" customHeight="1" x14ac:dyDescent="0.25">
      <c r="C14" s="56"/>
      <c r="D14" s="168"/>
      <c r="E14" s="168"/>
      <c r="F14" s="168"/>
      <c r="G14" s="168"/>
      <c r="H14" s="168"/>
    </row>
    <row r="15" spans="1:27" ht="9.9" customHeight="1" x14ac:dyDescent="0.25">
      <c r="C15" s="30"/>
      <c r="D15" s="168"/>
      <c r="E15" s="168"/>
      <c r="F15" s="168"/>
      <c r="G15" s="168"/>
      <c r="H15" s="168"/>
    </row>
    <row r="16" spans="1:27" ht="20.100000000000001" customHeight="1" x14ac:dyDescent="0.25">
      <c r="C16" s="28" t="s">
        <v>12</v>
      </c>
      <c r="D16" s="168"/>
      <c r="E16" s="168"/>
      <c r="F16" s="168"/>
      <c r="G16" s="168"/>
      <c r="H16" s="168"/>
    </row>
    <row r="17" spans="3:8" ht="30" customHeight="1" x14ac:dyDescent="0.25">
      <c r="C17" s="56"/>
      <c r="D17" s="168"/>
      <c r="E17" s="168"/>
      <c r="F17" s="168"/>
      <c r="G17" s="168"/>
      <c r="H17" s="168"/>
    </row>
    <row r="18" spans="3:8" ht="23.25" customHeight="1" x14ac:dyDescent="0.25"/>
    <row r="19" spans="3:8" ht="23.25" customHeight="1" x14ac:dyDescent="0.25"/>
    <row r="20" spans="3:8" ht="23.25" customHeight="1" x14ac:dyDescent="0.25"/>
    <row r="21" spans="3:8" ht="23.25" customHeight="1" x14ac:dyDescent="0.25"/>
    <row r="22" spans="3:8" ht="23.25" customHeight="1" x14ac:dyDescent="0.25"/>
    <row r="23" spans="3:8" ht="23.25" customHeight="1" x14ac:dyDescent="0.25"/>
    <row r="24" spans="3:8" ht="23.25" customHeight="1" x14ac:dyDescent="0.25"/>
    <row r="25" spans="3:8" ht="23.25" customHeight="1" x14ac:dyDescent="0.25"/>
    <row r="26" spans="3:8" ht="23.25" customHeight="1" x14ac:dyDescent="0.25"/>
    <row r="27" spans="3:8" ht="23.25" customHeight="1" x14ac:dyDescent="0.25"/>
    <row r="28" spans="3:8" ht="23.25" customHeight="1" x14ac:dyDescent="0.25"/>
    <row r="29" spans="3:8" ht="23.25" customHeight="1" x14ac:dyDescent="0.25"/>
    <row r="30" spans="3:8" ht="23.25" customHeight="1" x14ac:dyDescent="0.25"/>
    <row r="31" spans="3:8" ht="23.25" customHeight="1" x14ac:dyDescent="0.25"/>
  </sheetData>
  <sheetProtection algorithmName="SHA-512" hashValue="nd19Fa7Au+qeDuPFz8q6wWOavs3+i821hPNd0zAlUFl8R1Fxr9cqXOllW/A5qHR/q8WZsbyig+3gRGn2kHty+w==" saltValue="v7dn3BCj5PLJ/Pyt0EAiMA==" spinCount="100000" sheet="1" objects="1" scenarios="1"/>
  <mergeCells count="6">
    <mergeCell ref="D11:H17"/>
    <mergeCell ref="A1:H1"/>
    <mergeCell ref="Y1:AA2"/>
    <mergeCell ref="A2:H2"/>
    <mergeCell ref="C9:G9"/>
    <mergeCell ref="Y9:Z9"/>
  </mergeCells>
  <dataValidations count="1">
    <dataValidation type="whole" operator="greaterThan" allowBlank="1" showInputMessage="1" showErrorMessage="1" sqref="Z5:Z7" xr:uid="{00000000-0002-0000-0300-000000000000}">
      <formula1>0</formula1>
    </dataValidation>
  </dataValidation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EC715E-163C-49A6-97E7-620E83550713}">
  <dimension ref="B2:D15"/>
  <sheetViews>
    <sheetView tabSelected="1" zoomScale="115" zoomScaleNormal="115" workbookViewId="0">
      <selection activeCell="F16" sqref="F16"/>
    </sheetView>
  </sheetViews>
  <sheetFormatPr baseColWidth="10" defaultRowHeight="14.4" x14ac:dyDescent="0.3"/>
  <cols>
    <col min="3" max="3" width="22.88671875" customWidth="1"/>
    <col min="4" max="4" width="34" customWidth="1"/>
  </cols>
  <sheetData>
    <row r="2" spans="2:4" x14ac:dyDescent="0.3">
      <c r="B2" s="57" t="s">
        <v>303</v>
      </c>
    </row>
    <row r="4" spans="2:4" x14ac:dyDescent="0.3">
      <c r="B4" s="174" t="s">
        <v>376</v>
      </c>
      <c r="C4" s="175"/>
      <c r="D4" s="176"/>
    </row>
    <row r="5" spans="2:4" x14ac:dyDescent="0.3">
      <c r="B5" s="58"/>
      <c r="C5" s="58" t="s">
        <v>304</v>
      </c>
      <c r="D5" s="58" t="s">
        <v>305</v>
      </c>
    </row>
    <row r="6" spans="2:4" x14ac:dyDescent="0.3">
      <c r="B6" s="58" t="s">
        <v>306</v>
      </c>
      <c r="C6" s="59">
        <f>'BPU Lot 1'!F311</f>
        <v>0</v>
      </c>
      <c r="D6" s="58">
        <f>'BPU Lot 1'!B314</f>
        <v>0</v>
      </c>
    </row>
    <row r="7" spans="2:4" x14ac:dyDescent="0.3">
      <c r="B7" s="58" t="s">
        <v>307</v>
      </c>
      <c r="C7" s="59">
        <f>'BPU Lot 2'!F311</f>
        <v>0</v>
      </c>
      <c r="D7" s="58">
        <f>'BPU Lot 2'!B314</f>
        <v>0</v>
      </c>
    </row>
    <row r="8" spans="2:4" x14ac:dyDescent="0.3">
      <c r="B8" s="58" t="s">
        <v>308</v>
      </c>
      <c r="C8" s="59">
        <f>'BPU Lot 3'!F311</f>
        <v>0</v>
      </c>
      <c r="D8" s="58">
        <f>'BPU Lot 3'!B314</f>
        <v>0</v>
      </c>
    </row>
    <row r="11" spans="2:4" x14ac:dyDescent="0.3">
      <c r="B11" s="174" t="s">
        <v>377</v>
      </c>
      <c r="C11" s="175"/>
      <c r="D11" s="176"/>
    </row>
    <row r="12" spans="2:4" x14ac:dyDescent="0.3">
      <c r="B12" s="58"/>
      <c r="C12" s="58" t="s">
        <v>304</v>
      </c>
      <c r="D12" s="58" t="s">
        <v>305</v>
      </c>
    </row>
    <row r="13" spans="2:4" x14ac:dyDescent="0.3">
      <c r="B13" s="58" t="s">
        <v>306</v>
      </c>
      <c r="C13" s="59">
        <f>'DPGF Travaux Lot 1'!G24</f>
        <v>0</v>
      </c>
      <c r="D13" s="58">
        <f>'DPGF Travaux Lot 1'!C28</f>
        <v>0</v>
      </c>
    </row>
    <row r="14" spans="2:4" x14ac:dyDescent="0.3">
      <c r="B14" s="58" t="s">
        <v>307</v>
      </c>
      <c r="C14" s="59">
        <f>'DPGF Travaux Lot 2'!G43</f>
        <v>0</v>
      </c>
      <c r="D14" s="58">
        <f>'DPGF Travaux Lot 2'!C47</f>
        <v>0</v>
      </c>
    </row>
    <row r="15" spans="2:4" x14ac:dyDescent="0.3">
      <c r="B15" s="58" t="s">
        <v>308</v>
      </c>
      <c r="C15" s="59">
        <f>'DPGF Travaux Lot 3'!G7</f>
        <v>0</v>
      </c>
      <c r="D15" s="58">
        <f>'DPGF Travaux Lot 3'!C11</f>
        <v>0</v>
      </c>
    </row>
  </sheetData>
  <sheetProtection algorithmName="SHA-512" hashValue="F8JuOwdQhJrkck/fYDpDDv1fbGQ4Q+NNaPoWAA1I5CLL/KHlDTucHlulVobmktXod/UIC4WNBT8V1FRxBTo/iw==" saltValue="LslNE9uuGll7mJXFve+6Yg==" spinCount="100000" sheet="1" objects="1" scenarios="1"/>
  <mergeCells count="2">
    <mergeCell ref="B4:D4"/>
    <mergeCell ref="B11:D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BPU Lot 1</vt:lpstr>
      <vt:lpstr>BPU Lot 2</vt:lpstr>
      <vt:lpstr>BPU Lot 3</vt:lpstr>
      <vt:lpstr>DPGF Travaux Lot 1</vt:lpstr>
      <vt:lpstr>DPGF Travaux Lot 2</vt:lpstr>
      <vt:lpstr>DPGF Travaux Lot 3</vt:lpstr>
      <vt:lpstr>Récap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Lucas BONNET</dc:creator>
  <cp:lastModifiedBy>Lucas BONNET</cp:lastModifiedBy>
  <dcterms:created xsi:type="dcterms:W3CDTF">2025-04-07T12:17:02Z</dcterms:created>
  <dcterms:modified xsi:type="dcterms:W3CDTF">2025-05-15T09:53:09Z</dcterms:modified>
</cp:coreProperties>
</file>